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ANB-TS-NatuurInJeBuurt/Documenten 2023/"/>
    </mc:Choice>
  </mc:AlternateContent>
  <xr:revisionPtr revIDLastSave="166" documentId="8_{DE4D9770-1C68-4A06-A175-5DB433A019FC}" xr6:coauthVersionLast="47" xr6:coauthVersionMax="47" xr10:uidLastSave="{249AFF90-381D-4454-AF04-7B051E64D2F5}"/>
  <bookViews>
    <workbookView xWindow="28680" yWindow="-120" windowWidth="29040" windowHeight="15840" xr2:uid="{1F090EB4-9DB1-4387-9347-59F3EA237ED5}"/>
  </bookViews>
  <sheets>
    <sheet name="Lees mij" sheetId="6" r:id="rId1"/>
    <sheet name="Projectbegroting type A" sheetId="3" r:id="rId2"/>
    <sheet name="Financiële verslaggeving"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7" l="1"/>
  <c r="H37" i="7"/>
  <c r="H36" i="7"/>
  <c r="H35" i="7"/>
  <c r="H34" i="7"/>
  <c r="H33" i="7"/>
  <c r="H32" i="7"/>
  <c r="H31" i="7"/>
  <c r="H30" i="7"/>
  <c r="H25" i="7"/>
  <c r="H24" i="7"/>
  <c r="H23" i="7"/>
  <c r="H22" i="7"/>
  <c r="H21" i="7"/>
  <c r="H20" i="7"/>
  <c r="H19" i="7"/>
  <c r="H18" i="7"/>
  <c r="H17" i="7"/>
  <c r="H5" i="7"/>
  <c r="H6" i="7"/>
  <c r="H7" i="7"/>
  <c r="H8" i="7"/>
  <c r="H9" i="7"/>
  <c r="H10" i="7"/>
  <c r="H11" i="7"/>
  <c r="H12" i="7"/>
  <c r="H4" i="7"/>
  <c r="F38" i="7"/>
  <c r="F37" i="7"/>
  <c r="F36" i="7"/>
  <c r="F35" i="7"/>
  <c r="F34" i="7"/>
  <c r="F33" i="7"/>
  <c r="F32" i="7"/>
  <c r="F31" i="7"/>
  <c r="F30" i="7"/>
  <c r="F18" i="7"/>
  <c r="F19" i="7"/>
  <c r="F20" i="7"/>
  <c r="F21" i="7"/>
  <c r="F22" i="7"/>
  <c r="F23" i="7"/>
  <c r="F24" i="7"/>
  <c r="F25" i="7"/>
  <c r="F17" i="7"/>
  <c r="F5" i="7"/>
  <c r="F6" i="7"/>
  <c r="F7" i="7"/>
  <c r="F8" i="7"/>
  <c r="F9" i="7"/>
  <c r="F10" i="7"/>
  <c r="F11" i="7"/>
  <c r="F12" i="7"/>
  <c r="F4" i="7"/>
  <c r="F29" i="7" l="1"/>
  <c r="F16" i="7"/>
  <c r="F3" i="7"/>
  <c r="F13" i="7" s="1"/>
  <c r="F43" i="7" s="1"/>
  <c r="I45" i="7"/>
  <c r="I43" i="7"/>
  <c r="I46" i="7" s="1"/>
  <c r="I39" i="7"/>
  <c r="E29" i="7"/>
  <c r="E39" i="7" s="1"/>
  <c r="E45" i="7" s="1"/>
  <c r="I26" i="7"/>
  <c r="I44" i="7" s="1"/>
  <c r="E16" i="7"/>
  <c r="E26" i="7" s="1"/>
  <c r="E44" i="7" s="1"/>
  <c r="I13" i="7"/>
  <c r="E13" i="7"/>
  <c r="E43" i="7" s="1"/>
  <c r="E3" i="7"/>
  <c r="F39" i="7" l="1"/>
  <c r="F45" i="7" s="1"/>
  <c r="H39" i="7"/>
  <c r="H45" i="7" s="1"/>
  <c r="F26" i="7"/>
  <c r="F44" i="7" s="1"/>
  <c r="H26" i="7"/>
  <c r="H44" i="7" s="1"/>
  <c r="H13" i="7"/>
  <c r="H43" i="7" s="1"/>
  <c r="E46" i="7"/>
  <c r="L46" i="7" s="1"/>
  <c r="F46" i="7" l="1"/>
  <c r="H46" i="7"/>
  <c r="J44" i="7" s="1"/>
  <c r="E32" i="3"/>
  <c r="H32" i="3"/>
  <c r="E35" i="3"/>
  <c r="J43" i="7" l="1"/>
  <c r="J45" i="7"/>
  <c r="H4" i="3"/>
  <c r="E4" i="3"/>
  <c r="H38" i="3"/>
  <c r="H37" i="3"/>
  <c r="H36" i="3"/>
  <c r="H35" i="3"/>
  <c r="H34" i="3"/>
  <c r="H33" i="3"/>
  <c r="H31" i="3"/>
  <c r="H18" i="3"/>
  <c r="H19" i="3"/>
  <c r="H20" i="3"/>
  <c r="H21" i="3"/>
  <c r="H22" i="3"/>
  <c r="H23" i="3"/>
  <c r="H24" i="3"/>
  <c r="H25" i="3"/>
  <c r="H17" i="3"/>
  <c r="H5" i="3"/>
  <c r="H6" i="3"/>
  <c r="H7" i="3"/>
  <c r="H8" i="3"/>
  <c r="H9" i="3"/>
  <c r="H10" i="3"/>
  <c r="H11" i="3"/>
  <c r="H12" i="3"/>
  <c r="E31" i="3"/>
  <c r="E33" i="3"/>
  <c r="E34" i="3"/>
  <c r="E36" i="3"/>
  <c r="E37" i="3"/>
  <c r="E38" i="3"/>
  <c r="E5" i="3"/>
  <c r="H26" i="3" l="1"/>
  <c r="H44" i="3" s="1"/>
  <c r="H13" i="3"/>
  <c r="H43" i="3" s="1"/>
  <c r="E3" i="3" l="1"/>
  <c r="E6" i="3"/>
  <c r="E7" i="3"/>
  <c r="E8" i="3"/>
  <c r="E9" i="3"/>
  <c r="E10" i="3"/>
  <c r="E16" i="3"/>
  <c r="E17" i="3"/>
  <c r="E18" i="3"/>
  <c r="E19" i="3"/>
  <c r="E20" i="3"/>
  <c r="E21" i="3"/>
  <c r="E22" i="3"/>
  <c r="E29" i="3"/>
  <c r="E30" i="3"/>
  <c r="H30" i="3" s="1"/>
  <c r="H39" i="3" s="1"/>
  <c r="H45" i="3" s="1"/>
  <c r="H46" i="3" l="1"/>
  <c r="J43" i="3" s="1"/>
  <c r="E11" i="3"/>
  <c r="J44" i="3" l="1"/>
  <c r="J45" i="3"/>
  <c r="I39" i="3"/>
  <c r="I45" i="3" s="1"/>
  <c r="I26" i="3"/>
  <c r="I44" i="3" s="1"/>
  <c r="E25" i="3"/>
  <c r="E24" i="3"/>
  <c r="E23" i="3"/>
  <c r="I13" i="3"/>
  <c r="I43" i="3" s="1"/>
  <c r="E12" i="3"/>
  <c r="I46" i="3" l="1"/>
  <c r="E39" i="3"/>
  <c r="E45" i="3" s="1"/>
  <c r="E13" i="3"/>
  <c r="E43" i="3" s="1"/>
  <c r="E26" i="3"/>
  <c r="E44" i="3" s="1"/>
  <c r="E46" i="3" l="1"/>
  <c r="L46" i="3" s="1"/>
</calcChain>
</file>

<file path=xl/sharedStrings.xml><?xml version="1.0" encoding="utf-8"?>
<sst xmlns="http://schemas.openxmlformats.org/spreadsheetml/2006/main" count="143" uniqueCount="102">
  <si>
    <t>Omschrijving</t>
  </si>
  <si>
    <t>Eenheid</t>
  </si>
  <si>
    <t>Eenheidsprijs
(incl. BTW)</t>
  </si>
  <si>
    <t>Hoeveelheid</t>
  </si>
  <si>
    <t>Raming kostprijs 
(incl. BTW)</t>
  </si>
  <si>
    <t>Uitvoering (derden / eigen personeel)</t>
  </si>
  <si>
    <t>(bevestigde) Andere financiering</t>
  </si>
  <si>
    <r>
      <t>1. GROENAANLEG EN NATUURONTWIKKELING</t>
    </r>
    <r>
      <rPr>
        <b/>
        <sz val="11"/>
        <color rgb="FFFFFF00"/>
        <rFont val="Calibri"/>
        <family val="2"/>
        <scheme val="minor"/>
      </rPr>
      <t xml:space="preserve"> </t>
    </r>
  </si>
  <si>
    <t>TOTAAL GROENAANLEG EN NATUURONTWIKKELING</t>
  </si>
  <si>
    <t>2. AANLEG VAN INFRASTRUCTUUR inclusief (half-)verharding</t>
  </si>
  <si>
    <t>TOTAAL AANLEG VAN INFRASTRUCTUUR</t>
  </si>
  <si>
    <t>4. VOORBEREIDING EN BEGELEIDING</t>
  </si>
  <si>
    <t>TOTAAL VOORBEREIDING EN  BEGELEIDING</t>
  </si>
  <si>
    <t xml:space="preserve">TOTAAL </t>
  </si>
  <si>
    <t>Projectbegroting</t>
  </si>
  <si>
    <t>Totaal gevraagde steun</t>
  </si>
  <si>
    <t>Totaal andere financiering</t>
  </si>
  <si>
    <t>ter info:
% van totaal gevraagde steun</t>
  </si>
  <si>
    <t>ter info: 
max. toegelaten financiering</t>
  </si>
  <si>
    <t>GROENAANLEG EN NATUURONTWIKKELING</t>
  </si>
  <si>
    <t>AANLEG VAN INFRASTRUCTUUR inclusief (half-)verharding</t>
  </si>
  <si>
    <t>VOORBEREIDING EN BEGELEIDING</t>
  </si>
  <si>
    <t>TOTAAL PROJECT</t>
  </si>
  <si>
    <t>ja</t>
  </si>
  <si>
    <t>neen</t>
  </si>
  <si>
    <t>Deze informatie wordt gevraagd:</t>
  </si>
  <si>
    <t xml:space="preserve">Gebruik voor iedere te onderscheiden (begrote) kost een nieuwe rij. </t>
  </si>
  <si>
    <t>bv. aankoop inheemse bomen, grondbewerking: frezen, inzaaien bloemenweide, aankoop speelinfrastructuur in robiniahout, bestrijding japanse duizendknoop met verwerking maaisel, plaatsen houten afsluiting, uitgraven kikkerpoel…</t>
  </si>
  <si>
    <t>indien gewenst kunnen deze bedragen eenvoudig overschreven worden. Bv. als je maar een deel van die kost wil financieren via Natuur in je Buurt, dan noteer je het gewenste bedrag in de gepaste cel.</t>
  </si>
  <si>
    <t>Het totaal wordt automatisch berekend maar kan eenvoudig overschreven worden indien nodig.</t>
  </si>
  <si>
    <t>Is er nog andere financiering die nog niet werd bevestigd? Voeg deze informatie dan toe in de online aanvraag bij ‘andere subsidies of toelagen’.</t>
  </si>
  <si>
    <t>Let op! De som van de bevestigde financiering en het aangevraagde bedrag mag NIET hoger zijn dan de projectbegroting.</t>
  </si>
  <si>
    <t xml:space="preserve"> = (volledige waarde van de) raming kostprijs indien ‘ja’ antwoord in kolom G.</t>
  </si>
  <si>
    <t>Gevraagde financiering</t>
  </si>
  <si>
    <t>Indiening voor NIJB (ja / neen)</t>
  </si>
  <si>
    <t>Uitvoering</t>
  </si>
  <si>
    <t>Raming kostprijs</t>
  </si>
  <si>
    <t>Eenheidsprijs</t>
  </si>
  <si>
    <t>TOTAAL (onderaan)</t>
  </si>
  <si>
    <t>Deze informatie wordt berekend:</t>
  </si>
  <si>
    <t>Cellen 'ter info'</t>
  </si>
  <si>
    <t>% van totaal gevraagde steun</t>
  </si>
  <si>
    <t>Max. toegelaten financiering</t>
  </si>
  <si>
    <t>Max. financiering</t>
  </si>
  <si>
    <t>Hier kan je zien welk bedrag je maximaal kan aanvragen bij Natuur in je Buurt, gebaseerd op de totaalbedragen van je projectbudget en andere bevestigde financiering.</t>
  </si>
  <si>
    <t>Hier zie je hoeveel % van de gevraagde steun je MAG vragen voor die categorie. Let op, bij uitbetaling (dus ook als het totaalbedrag van financiering zou wijzigen) zal nooit meer dan dit percentage uitbetaald worden voor die categorie.</t>
  </si>
  <si>
    <t>Hier zie je hoeveel % van de gevraagde steun je voor die categorie aanvraagt.</t>
  </si>
  <si>
    <t>Een duidelijke en beknopte omschrijving van de kost. Deze omschrijving is gerelateerd aan de verschillende onderdelen van het inrichtingsplan.</t>
  </si>
  <si>
    <t>De eenheid waarin gerekend wordt voor die kost (bv. m³, stuk…)</t>
  </si>
  <si>
    <t>De eenheidsprijs die gehanteerd wordt, inclusief BTW, in euro.</t>
  </si>
  <si>
    <t>Het aantal items voor die kost.</t>
  </si>
  <si>
    <t>Inclusief BTW, in euro. Deze wordt automatisch berekend.</t>
  </si>
  <si>
    <t>Let op, bij het invoegen van een nieuwe rij wordt deze formule misschien niet altijd overgenomen. Controleer daarom zeker deze bedragen en pas ze indien nodig aan.</t>
  </si>
  <si>
    <t>Wie de uitvoering verzorgt (derden of eigen personeel, dit is bv. relevant voor gemeentepersoneel)</t>
  </si>
  <si>
    <t>Of je deze kost indient voor financiering door Natuur in je Buurt : ja/neen</t>
  </si>
  <si>
    <t xml:space="preserve">Op basis hiervan (kolom I) wordt het bedrag automatisch overgenomen in de kolom ‘gevraagde steun’. </t>
  </si>
  <si>
    <t>Dit geeft aan hoeveel steun je aanvraagt via Natuur in je Buurt. Deze tabel wordt automatisch berekend.</t>
  </si>
  <si>
    <t>Indien gewenst kunnen deze bedragen eenvoudig overschreven worden. Bv. als je maar een deel van die kost wil financieren via Natuur in je Buurt, dan noteer je het gewenste bedrag in de gepaste cel.</t>
  </si>
  <si>
    <t>Geef hier aan hoeveel andere (bevestigde) financiering het project zal ontvangen. Indien dit bedrag niet per kost weergegeven kan worden, kan het bedrag integraal ingegeven worden in het totaal onderaan.</t>
  </si>
  <si>
    <t xml:space="preserve"> </t>
  </si>
  <si>
    <t>Titel</t>
  </si>
  <si>
    <t>Indiening voor NIJB</t>
  </si>
  <si>
    <t>ter info:
max. financiering 
(&lt;=75% en &lt;=100.000)</t>
  </si>
  <si>
    <t>Dit is het bedrag dat overeenkomt met de begroting van het (deel-)project dat je indient. Deze begroting komt overeen met de inhoudelijke doelstellingen en het inrichtingsplan van het projectvoorstel.</t>
  </si>
  <si>
    <t>Dit is het bedrag dat je wil ontvangen via Natuur in je Buurt.</t>
  </si>
  <si>
    <t>Andere financiering</t>
  </si>
  <si>
    <t xml:space="preserve"> = hoeveelheid x eenheidsprijs</t>
  </si>
  <si>
    <t>Effectief betaald bedrag
(excl. BTW)</t>
  </si>
  <si>
    <t>Effectief betaald bedrag
(incl. BTW)</t>
  </si>
  <si>
    <t>Gevraagde uitbetaling (incl. BTW)</t>
  </si>
  <si>
    <t>Bevestigde andere financiering</t>
  </si>
  <si>
    <t>Factuurnummer</t>
  </si>
  <si>
    <t xml:space="preserve">Kopieer de rijen van het tabblad 'projectbegroting' en plak deze in het tabblad 'financiële verslaggeving'. Let op, er zijn </t>
  </si>
  <si>
    <t>Er staan formules in de cellen, bij wijziging hiervan kunnen de eindresultaten een onjuist bedrag aangeven. Controleer daarom de bedragen voorafgaand het indienen van de begroting (of verslaggeving).</t>
  </si>
  <si>
    <t xml:space="preserve">Er zijn 2 tabbladen: 'projectbegroting' voor het indienen van een projectvoorstel en 'verslaggeving' voor de opvolging/rapportering, enkel indien het projectvoorstel financiering ontvangt via Natuur in je Buurt. </t>
  </si>
  <si>
    <t xml:space="preserve">Dit is alle andere financiering voor hetzelfde project, inclusief eventueel overkoepelende of deelprojecten. </t>
  </si>
  <si>
    <t>Hoe gebruik ik de projectbegroting?</t>
  </si>
  <si>
    <t>Projectbegroting: hier vind je de bedragen terug van je project, onderverdeeld per categorie en in totaal.</t>
  </si>
  <si>
    <t>Totaal gevraagde steun: hier vind je terug welk bedrag je (per categorie en in totaal) aanvraagt via Natuur in je Buurt.</t>
  </si>
  <si>
    <t>Totaal andere financiering: hier vind je terug hoeveel andere financiering je ontvangt voor het projectvoorstel.</t>
  </si>
  <si>
    <t>ALGEMEEN</t>
  </si>
  <si>
    <t>IN TE VULLEN</t>
  </si>
  <si>
    <t>Goed om weten</t>
  </si>
  <si>
    <t>uitgangssituatie</t>
  </si>
  <si>
    <t>reële situatie</t>
  </si>
  <si>
    <t>Pas de bedragen of hoeveelheden aan, voeg rijen toe voor bijkomende uitgaven, geef aan of je de kosten al dan niet inbrengt ter uitbetaling… Let op met formules.</t>
  </si>
  <si>
    <t>Effectief betaald (excl. BTW)</t>
  </si>
  <si>
    <t>Gevraagde uitbetaling</t>
  </si>
  <si>
    <t>Effectief betaald (incl. BTW)</t>
  </si>
  <si>
    <t>Deze informatie wordt gevraagd in tabblad 'Financiële verslaggeving' voor de rapportering van de goedgekeurde projecten</t>
  </si>
  <si>
    <t>Indien gewenst kunnen deze bedragen eenvoudig overschreven worden. Bv. als je maar een deel van de uitgaven wil dekken door Natuur in je Buurt, dan noteer je het gewenste bedrag in de gepaste cel.</t>
  </si>
  <si>
    <t>Dit geeft aan hoeveel uitbetaling je aanvraagt via Natuur in je Buurt. Deze tabel wordt automatisch berekend.</t>
  </si>
  <si>
    <t xml:space="preserve"> = (volledige waarde van de) effectieve kostprijs indien ‘ja’ antwoord in kolom G.</t>
  </si>
  <si>
    <t>Geef hier aan hoeveel andere financiering het project zal ontvangen. Indien dit bedrag niet per kost weergegeven kan worden, kan het bedrag integraal ingegeven worden in het totaal onderaan.</t>
  </si>
  <si>
    <t>Geef hier het factuurnummer (of referentienummer) aan waar het bedrag terug te vinden is.</t>
  </si>
  <si>
    <t>Voeg een kopie van de factuur (of vorderingsstaten …) toe. Zorg ervoor dat het vermelde bedrag duidelijk terug te vinden is.</t>
  </si>
  <si>
    <t>Het effectief betaalde bedrag exclusief BTW (indien bedrag beschikbaar)</t>
  </si>
  <si>
    <t xml:space="preserve">Het effectief betaalde bedrag inclusief BTW </t>
  </si>
  <si>
    <t>Totaal gevraagde uitbetaling</t>
  </si>
  <si>
    <t>Totaal</t>
  </si>
  <si>
    <t>Totaal uitgaven project</t>
  </si>
  <si>
    <r>
      <t xml:space="preserve">Omschrijving 
Enkel voor goedgekeurde projecten!
</t>
    </r>
    <r>
      <rPr>
        <b/>
        <sz val="11"/>
        <color rgb="FFFF0000"/>
        <rFont val="Calibri"/>
        <family val="2"/>
        <scheme val="minor"/>
      </rPr>
      <t>(Kopieer de rijen uit tabblad 'projectbegroting type A' en pas vervolgens de nodige gegevens aan: extra rijen voor andere uitgaven, de effectieve kosten, btw, andere financiering, verwijzing naar de factuur.)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</si>
</sst>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quot;€&quot;"/>
  </numFmts>
  <fonts count="7" x14ac:knownFonts="1">
    <font>
      <sz val="11"/>
      <color theme="1"/>
      <name val="Calibri"/>
      <family val="2"/>
      <scheme val="minor"/>
    </font>
    <font>
      <b/>
      <sz val="11"/>
      <color theme="1"/>
      <name val="Calibri"/>
      <family val="2"/>
      <scheme val="minor"/>
    </font>
    <font>
      <b/>
      <sz val="11"/>
      <name val="Calibri"/>
      <family val="2"/>
      <scheme val="minor"/>
    </font>
    <font>
      <b/>
      <sz val="11"/>
      <color rgb="FFFFFF00"/>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59999389629810485"/>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01">
    <xf numFmtId="0" fontId="0" fillId="0" borderId="0" xfId="0"/>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protection locked="0"/>
    </xf>
    <xf numFmtId="0" fontId="0" fillId="0" borderId="0" xfId="0" applyProtection="1">
      <protection locked="0"/>
    </xf>
    <xf numFmtId="165" fontId="4" fillId="0" borderId="0" xfId="0" applyNumberFormat="1" applyFont="1" applyAlignment="1" applyProtection="1">
      <alignment horizontal="left"/>
      <protection locked="0"/>
    </xf>
    <xf numFmtId="165" fontId="0" fillId="0" borderId="0" xfId="0" applyNumberFormat="1" applyProtection="1">
      <protection locked="0"/>
    </xf>
    <xf numFmtId="165" fontId="4" fillId="0" borderId="0" xfId="0" applyNumberFormat="1" applyFont="1" applyAlignment="1" applyProtection="1">
      <alignment horizontal="left" vertical="center"/>
      <protection locked="0"/>
    </xf>
    <xf numFmtId="0" fontId="4" fillId="0" borderId="0" xfId="0" applyFont="1" applyAlignment="1" applyProtection="1">
      <alignment horizontal="right" vertical="center" wrapText="1"/>
      <protection locked="0"/>
    </xf>
    <xf numFmtId="0" fontId="4" fillId="0" borderId="0" xfId="0" applyFont="1" applyAlignment="1" applyProtection="1">
      <alignment horizontal="right"/>
      <protection locked="0"/>
    </xf>
    <xf numFmtId="0" fontId="0" fillId="0" borderId="0" xfId="0" applyProtection="1">
      <protection hidden="1"/>
    </xf>
    <xf numFmtId="0" fontId="2" fillId="3" borderId="5" xfId="0" applyFont="1" applyFill="1" applyBorder="1" applyAlignment="1">
      <alignment vertical="center"/>
    </xf>
    <xf numFmtId="0" fontId="2" fillId="3" borderId="0" xfId="0" applyFont="1" applyFill="1" applyAlignment="1">
      <alignment vertical="center" wrapText="1"/>
    </xf>
    <xf numFmtId="10" fontId="2" fillId="3" borderId="0" xfId="0" applyNumberFormat="1" applyFont="1" applyFill="1" applyAlignment="1">
      <alignment vertical="center"/>
    </xf>
    <xf numFmtId="0" fontId="2" fillId="4" borderId="5" xfId="0" applyFont="1" applyFill="1" applyBorder="1" applyAlignment="1">
      <alignment vertical="center"/>
    </xf>
    <xf numFmtId="0" fontId="2" fillId="4" borderId="0" xfId="0" applyFont="1" applyFill="1" applyAlignment="1">
      <alignment vertical="center" wrapText="1"/>
    </xf>
    <xf numFmtId="10" fontId="2" fillId="4" borderId="0" xfId="0" applyNumberFormat="1" applyFont="1" applyFill="1" applyAlignment="1">
      <alignment vertical="center"/>
    </xf>
    <xf numFmtId="0" fontId="2" fillId="2" borderId="5" xfId="0" applyFont="1" applyFill="1" applyBorder="1" applyAlignment="1">
      <alignment vertical="center"/>
    </xf>
    <xf numFmtId="0" fontId="2" fillId="2" borderId="0" xfId="0" applyFont="1" applyFill="1" applyAlignment="1">
      <alignment vertical="center" wrapText="1"/>
    </xf>
    <xf numFmtId="10" fontId="2" fillId="2" borderId="0" xfId="0" applyNumberFormat="1" applyFont="1" applyFill="1" applyAlignment="1">
      <alignment vertical="center"/>
    </xf>
    <xf numFmtId="0" fontId="2" fillId="5" borderId="7" xfId="0" applyFont="1" applyFill="1" applyBorder="1"/>
    <xf numFmtId="0" fontId="2" fillId="5" borderId="8" xfId="0" applyFont="1" applyFill="1" applyBorder="1"/>
    <xf numFmtId="165" fontId="2" fillId="5" borderId="1" xfId="0" applyNumberFormat="1" applyFont="1" applyFill="1" applyBorder="1"/>
    <xf numFmtId="165" fontId="0" fillId="0" borderId="0" xfId="0" applyNumberFormat="1"/>
    <xf numFmtId="0" fontId="2" fillId="0" borderId="0" xfId="0" applyFont="1" applyAlignment="1">
      <alignment horizontal="right"/>
    </xf>
    <xf numFmtId="0" fontId="2" fillId="2" borderId="0" xfId="0" applyFont="1" applyFill="1" applyAlignment="1">
      <alignment vertical="center"/>
    </xf>
    <xf numFmtId="165" fontId="2" fillId="2" borderId="0" xfId="0" applyNumberFormat="1" applyFont="1" applyFill="1" applyAlignment="1">
      <alignment vertical="center" wrapText="1"/>
    </xf>
    <xf numFmtId="0" fontId="2" fillId="4" borderId="0" xfId="0" applyFont="1" applyFill="1" applyAlignment="1">
      <alignment vertical="center"/>
    </xf>
    <xf numFmtId="165" fontId="2" fillId="4" borderId="0" xfId="0" applyNumberFormat="1" applyFont="1" applyFill="1" applyAlignment="1">
      <alignment vertical="center" wrapText="1"/>
    </xf>
    <xf numFmtId="165" fontId="2" fillId="2" borderId="0" xfId="0" applyNumberFormat="1" applyFont="1" applyFill="1" applyAlignment="1">
      <alignment vertical="center"/>
    </xf>
    <xf numFmtId="0" fontId="2" fillId="3" borderId="0" xfId="0" applyFont="1" applyFill="1" applyAlignment="1">
      <alignment vertical="center"/>
    </xf>
    <xf numFmtId="165" fontId="2" fillId="3" borderId="0" xfId="0" applyNumberFormat="1" applyFont="1" applyFill="1" applyAlignment="1">
      <alignment vertical="center" wrapText="1"/>
    </xf>
    <xf numFmtId="0" fontId="4" fillId="0" borderId="0" xfId="0" applyFont="1" applyAlignment="1">
      <alignment horizontal="left"/>
    </xf>
    <xf numFmtId="165" fontId="2" fillId="4" borderId="0" xfId="0" applyNumberFormat="1" applyFont="1" applyFill="1" applyAlignment="1">
      <alignment vertical="center"/>
    </xf>
    <xf numFmtId="0" fontId="1" fillId="0" borderId="0" xfId="0" applyFont="1" applyAlignment="1">
      <alignment horizontal="center" vertical="center" wrapText="1"/>
    </xf>
    <xf numFmtId="165" fontId="1" fillId="0" borderId="0" xfId="0" applyNumberFormat="1" applyFont="1" applyAlignment="1">
      <alignment horizontal="center" vertical="center" wrapText="1"/>
    </xf>
    <xf numFmtId="165" fontId="2" fillId="3" borderId="0" xfId="0" applyNumberFormat="1" applyFont="1" applyFill="1" applyAlignment="1">
      <alignment vertical="center"/>
    </xf>
    <xf numFmtId="165" fontId="5" fillId="3" borderId="0" xfId="0" applyNumberFormat="1" applyFont="1" applyFill="1" applyAlignment="1">
      <alignment vertical="center" wrapText="1"/>
    </xf>
    <xf numFmtId="165" fontId="5" fillId="4" borderId="0" xfId="0" applyNumberFormat="1" applyFont="1" applyFill="1" applyAlignment="1">
      <alignment vertical="center" wrapText="1"/>
    </xf>
    <xf numFmtId="165" fontId="5" fillId="2" borderId="0" xfId="0" applyNumberFormat="1" applyFont="1" applyFill="1" applyAlignment="1">
      <alignment vertical="center" wrapText="1"/>
    </xf>
    <xf numFmtId="165" fontId="5" fillId="5" borderId="8" xfId="0" applyNumberFormat="1" applyFont="1" applyFill="1" applyBorder="1"/>
    <xf numFmtId="10" fontId="0" fillId="0" borderId="0" xfId="0" applyNumberFormat="1"/>
    <xf numFmtId="10" fontId="0" fillId="0" borderId="0" xfId="0" applyNumberFormat="1" applyProtection="1">
      <protection locked="0"/>
    </xf>
    <xf numFmtId="165" fontId="4" fillId="3" borderId="11" xfId="0" applyNumberFormat="1" applyFont="1" applyFill="1" applyBorder="1" applyAlignment="1">
      <alignment vertical="center" wrapText="1"/>
    </xf>
    <xf numFmtId="165" fontId="4" fillId="4" borderId="11" xfId="0" applyNumberFormat="1" applyFont="1" applyFill="1" applyBorder="1" applyAlignment="1">
      <alignment vertical="center" wrapText="1"/>
    </xf>
    <xf numFmtId="165" fontId="4" fillId="2" borderId="11" xfId="0" applyNumberFormat="1" applyFont="1" applyFill="1" applyBorder="1" applyAlignment="1">
      <alignment vertical="center" wrapText="1"/>
    </xf>
    <xf numFmtId="164" fontId="6" fillId="5" borderId="9" xfId="0" applyNumberFormat="1" applyFont="1" applyFill="1" applyBorder="1"/>
    <xf numFmtId="10" fontId="1" fillId="0" borderId="0" xfId="0" applyNumberFormat="1" applyFont="1" applyAlignment="1">
      <alignment horizontal="center" vertical="center" wrapText="1"/>
    </xf>
    <xf numFmtId="10" fontId="2" fillId="0" borderId="0" xfId="0" applyNumberFormat="1" applyFont="1" applyAlignment="1">
      <alignment vertical="center"/>
    </xf>
    <xf numFmtId="0" fontId="2" fillId="0" borderId="0" xfId="0" applyFont="1" applyAlignment="1">
      <alignment vertical="center"/>
    </xf>
    <xf numFmtId="10" fontId="4" fillId="0" borderId="0" xfId="0" applyNumberFormat="1" applyFont="1" applyAlignment="1" applyProtection="1">
      <alignment horizontal="left" vertical="center"/>
      <protection locked="0"/>
    </xf>
    <xf numFmtId="10" fontId="2" fillId="0" borderId="0" xfId="0" applyNumberFormat="1" applyFont="1" applyAlignment="1">
      <alignment vertical="center" wrapText="1"/>
    </xf>
    <xf numFmtId="164" fontId="0" fillId="0" borderId="0" xfId="0" applyNumberFormat="1"/>
    <xf numFmtId="165" fontId="2" fillId="3" borderId="5" xfId="0" applyNumberFormat="1" applyFont="1" applyFill="1" applyBorder="1" applyAlignment="1" applyProtection="1">
      <alignment vertical="center" wrapText="1"/>
      <protection locked="0"/>
    </xf>
    <xf numFmtId="165" fontId="2" fillId="4" borderId="5" xfId="0" applyNumberFormat="1" applyFont="1" applyFill="1" applyBorder="1" applyAlignment="1" applyProtection="1">
      <alignment vertical="center" wrapText="1"/>
      <protection locked="0"/>
    </xf>
    <xf numFmtId="165" fontId="2" fillId="2" borderId="5" xfId="0" applyNumberFormat="1" applyFont="1" applyFill="1" applyBorder="1" applyAlignment="1" applyProtection="1">
      <alignment vertical="center" wrapText="1"/>
      <protection locked="0"/>
    </xf>
    <xf numFmtId="10" fontId="6" fillId="3" borderId="0" xfId="0" applyNumberFormat="1" applyFont="1" applyFill="1" applyAlignment="1" applyProtection="1">
      <alignment vertical="center" wrapText="1"/>
      <protection locked="0"/>
    </xf>
    <xf numFmtId="10" fontId="4" fillId="3" borderId="5" xfId="0" applyNumberFormat="1" applyFont="1" applyFill="1" applyBorder="1" applyAlignment="1" applyProtection="1">
      <alignment vertical="center" wrapText="1"/>
      <protection locked="0"/>
    </xf>
    <xf numFmtId="10" fontId="4" fillId="4" borderId="5" xfId="0" applyNumberFormat="1" applyFont="1" applyFill="1" applyBorder="1" applyAlignment="1" applyProtection="1">
      <alignment vertical="center" wrapText="1"/>
      <protection locked="0"/>
    </xf>
    <xf numFmtId="10" fontId="4" fillId="2" borderId="5" xfId="0" applyNumberFormat="1" applyFont="1" applyFill="1" applyBorder="1" applyAlignment="1" applyProtection="1">
      <alignment vertical="center" wrapText="1"/>
      <protection locked="0"/>
    </xf>
    <xf numFmtId="10" fontId="4" fillId="0" borderId="7" xfId="0" applyNumberFormat="1" applyFont="1" applyBorder="1" applyProtection="1">
      <protection locked="0"/>
    </xf>
    <xf numFmtId="165" fontId="6" fillId="0" borderId="8" xfId="0" applyNumberFormat="1" applyFont="1" applyBorder="1" applyProtection="1">
      <protection locked="0"/>
    </xf>
    <xf numFmtId="164" fontId="6" fillId="0" borderId="6" xfId="0" applyNumberFormat="1" applyFont="1" applyBorder="1" applyAlignment="1">
      <alignment vertical="center"/>
    </xf>
    <xf numFmtId="165" fontId="2" fillId="5" borderId="1" xfId="0" applyNumberFormat="1" applyFont="1" applyFill="1" applyBorder="1" applyProtection="1">
      <protection locked="0"/>
    </xf>
    <xf numFmtId="0" fontId="0" fillId="0" borderId="0" xfId="0" applyAlignment="1">
      <alignment wrapText="1"/>
    </xf>
    <xf numFmtId="0" fontId="2" fillId="0" borderId="2" xfId="0" applyFont="1" applyBorder="1" applyAlignment="1">
      <alignment wrapText="1"/>
    </xf>
    <xf numFmtId="0" fontId="2" fillId="0" borderId="3" xfId="0" applyFont="1" applyBorder="1" applyAlignment="1">
      <alignment wrapText="1"/>
    </xf>
    <xf numFmtId="165" fontId="2" fillId="0" borderId="3" xfId="0" applyNumberFormat="1" applyFont="1" applyBorder="1" applyAlignment="1">
      <alignment wrapText="1"/>
    </xf>
    <xf numFmtId="165" fontId="2" fillId="0" borderId="10" xfId="0" applyNumberFormat="1" applyFont="1" applyBorder="1" applyAlignment="1">
      <alignment wrapText="1"/>
    </xf>
    <xf numFmtId="165" fontId="2" fillId="0" borderId="2" xfId="0" applyNumberFormat="1" applyFont="1" applyBorder="1" applyAlignment="1" applyProtection="1">
      <alignment wrapText="1"/>
      <protection locked="0"/>
    </xf>
    <xf numFmtId="10" fontId="4" fillId="0" borderId="2" xfId="0" applyNumberFormat="1" applyFont="1" applyBorder="1" applyAlignment="1" applyProtection="1">
      <alignment wrapText="1"/>
      <protection locked="0"/>
    </xf>
    <xf numFmtId="10" fontId="4" fillId="0" borderId="3" xfId="0" applyNumberFormat="1" applyFont="1" applyBorder="1" applyAlignment="1" applyProtection="1">
      <alignment wrapText="1"/>
      <protection locked="0"/>
    </xf>
    <xf numFmtId="0" fontId="4" fillId="0" borderId="4" xfId="0" applyFont="1" applyBorder="1" applyAlignment="1">
      <alignment wrapText="1"/>
    </xf>
    <xf numFmtId="0" fontId="4" fillId="0" borderId="0" xfId="0" applyFont="1"/>
    <xf numFmtId="0" fontId="2" fillId="0" borderId="0" xfId="0" applyFont="1" applyAlignment="1">
      <alignment wrapText="1"/>
    </xf>
    <xf numFmtId="165" fontId="2" fillId="0" borderId="0" xfId="0" applyNumberFormat="1" applyFont="1" applyAlignment="1">
      <alignment horizontal="center" vertical="center" wrapText="1"/>
    </xf>
    <xf numFmtId="165" fontId="4" fillId="3" borderId="5" xfId="0" applyNumberFormat="1" applyFont="1" applyFill="1" applyBorder="1" applyAlignment="1" applyProtection="1">
      <alignment vertical="center" wrapText="1"/>
      <protection locked="0"/>
    </xf>
    <xf numFmtId="165" fontId="4" fillId="4" borderId="5" xfId="0" applyNumberFormat="1" applyFont="1" applyFill="1" applyBorder="1" applyAlignment="1" applyProtection="1">
      <alignment vertical="center" wrapText="1"/>
      <protection locked="0"/>
    </xf>
    <xf numFmtId="165" fontId="4" fillId="2" borderId="5" xfId="0" applyNumberFormat="1" applyFont="1" applyFill="1" applyBorder="1" applyAlignment="1" applyProtection="1">
      <alignment vertical="center" wrapText="1"/>
      <protection locked="0"/>
    </xf>
    <xf numFmtId="10" fontId="6" fillId="4" borderId="0" xfId="0" applyNumberFormat="1" applyFont="1" applyFill="1" applyAlignment="1" applyProtection="1">
      <alignment vertical="center" wrapText="1"/>
      <protection locked="0"/>
    </xf>
    <xf numFmtId="10" fontId="6" fillId="2" borderId="0" xfId="0" applyNumberFormat="1" applyFont="1" applyFill="1" applyAlignment="1" applyProtection="1">
      <alignment vertical="center" wrapText="1"/>
      <protection locked="0"/>
    </xf>
    <xf numFmtId="0" fontId="1" fillId="6" borderId="0" xfId="0" applyFont="1" applyFill="1" applyAlignment="1">
      <alignment horizontal="center" vertical="center" wrapText="1"/>
    </xf>
    <xf numFmtId="165" fontId="1" fillId="6" borderId="0" xfId="0" applyNumberFormat="1" applyFont="1" applyFill="1" applyAlignment="1">
      <alignment horizontal="center" vertical="center" wrapText="1"/>
    </xf>
    <xf numFmtId="0" fontId="1" fillId="6" borderId="0" xfId="0" applyNumberFormat="1" applyFont="1" applyFill="1" applyAlignment="1">
      <alignment horizontal="center" vertical="center" wrapText="1"/>
    </xf>
    <xf numFmtId="0" fontId="2" fillId="3" borderId="0" xfId="0" applyNumberFormat="1" applyFont="1" applyFill="1" applyAlignment="1">
      <alignment vertical="center"/>
    </xf>
    <xf numFmtId="0" fontId="0" fillId="0" borderId="0" xfId="0" applyNumberFormat="1"/>
    <xf numFmtId="0" fontId="0" fillId="0" borderId="0" xfId="0" applyNumberFormat="1" applyProtection="1">
      <protection locked="0"/>
    </xf>
    <xf numFmtId="0" fontId="4" fillId="0" borderId="0" xfId="0" applyNumberFormat="1" applyFont="1" applyAlignment="1" applyProtection="1">
      <alignment horizontal="left" vertical="center"/>
      <protection locked="0"/>
    </xf>
    <xf numFmtId="0" fontId="4" fillId="0" borderId="2" xfId="0" applyNumberFormat="1" applyFont="1" applyBorder="1" applyAlignment="1" applyProtection="1">
      <alignment wrapText="1"/>
      <protection locked="0"/>
    </xf>
    <xf numFmtId="0" fontId="4" fillId="3" borderId="5" xfId="0" applyNumberFormat="1" applyFont="1" applyFill="1" applyBorder="1" applyAlignment="1" applyProtection="1">
      <alignment vertical="center" wrapText="1"/>
      <protection locked="0"/>
    </xf>
    <xf numFmtId="0" fontId="4" fillId="4" borderId="5" xfId="0" applyNumberFormat="1" applyFont="1" applyFill="1" applyBorder="1" applyAlignment="1" applyProtection="1">
      <alignment vertical="center" wrapText="1"/>
      <protection locked="0"/>
    </xf>
    <xf numFmtId="0" fontId="4" fillId="2" borderId="5" xfId="0" applyNumberFormat="1" applyFont="1" applyFill="1" applyBorder="1" applyAlignment="1" applyProtection="1">
      <alignment vertical="center" wrapText="1"/>
      <protection locked="0"/>
    </xf>
    <xf numFmtId="0" fontId="4" fillId="0" borderId="7" xfId="0" applyNumberFormat="1" applyFont="1" applyBorder="1" applyProtection="1">
      <protection locked="0"/>
    </xf>
    <xf numFmtId="0" fontId="0" fillId="0" borderId="0" xfId="0" applyNumberFormat="1" applyAlignment="1">
      <alignment wrapText="1"/>
    </xf>
    <xf numFmtId="0" fontId="2" fillId="4" borderId="0" xfId="0" applyNumberFormat="1" applyFont="1" applyFill="1" applyAlignment="1">
      <alignment vertical="center"/>
    </xf>
    <xf numFmtId="0" fontId="2" fillId="2" borderId="0" xfId="0" applyNumberFormat="1" applyFont="1" applyFill="1" applyAlignment="1">
      <alignment vertical="center"/>
    </xf>
    <xf numFmtId="0" fontId="0" fillId="0" borderId="0" xfId="0" applyFont="1" applyFill="1" applyBorder="1"/>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wrapText="1"/>
    </xf>
    <xf numFmtId="0" fontId="1" fillId="0" borderId="0" xfId="0" applyFont="1" applyFill="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DF3AEC-7339-4ED6-89A5-28CCDA327661}" name="Tabel134" displayName="Tabel134" ref="A1:C59" totalsRowShown="0">
  <autoFilter ref="A1:C59" xr:uid="{68DF3AEC-7339-4ED6-89A5-28CCDA327661}"/>
  <tableColumns count="3">
    <tableColumn id="1" xr3:uid="{EFDED4CB-B87B-4874-8C5A-B46EE9DC6791}" name=" "/>
    <tableColumn id="2" xr3:uid="{34F9CA04-ADDC-4408-9C04-B0103D33A619}" name="Titel"/>
    <tableColumn id="3" xr3:uid="{3936982F-84A4-4B15-B1C3-BDEDDA623F6C}" name="Hoe gebruik ik de projectbegroting?"/>
  </tableColumns>
  <tableStyleInfo name="TableStyleMedium14"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EF587-C5AE-49E2-84F0-05C10E86A81E}">
  <dimension ref="A1:D59"/>
  <sheetViews>
    <sheetView tabSelected="1" workbookViewId="0">
      <selection activeCell="A2" sqref="A2"/>
    </sheetView>
  </sheetViews>
  <sheetFormatPr defaultRowHeight="14.4" x14ac:dyDescent="0.3"/>
  <cols>
    <col min="1" max="1" width="6.109375" customWidth="1"/>
    <col min="2" max="2" width="26.33203125" customWidth="1"/>
    <col min="3" max="3" width="122.6640625" customWidth="1"/>
  </cols>
  <sheetData>
    <row r="1" spans="1:4" x14ac:dyDescent="0.3">
      <c r="A1" s="96" t="s">
        <v>59</v>
      </c>
      <c r="B1" s="96" t="s">
        <v>60</v>
      </c>
      <c r="C1" s="97" t="s">
        <v>76</v>
      </c>
    </row>
    <row r="2" spans="1:4" x14ac:dyDescent="0.3">
      <c r="A2" s="100" t="s">
        <v>82</v>
      </c>
      <c r="B2" s="96"/>
      <c r="C2" s="97"/>
    </row>
    <row r="3" spans="1:4" ht="29.4" customHeight="1" x14ac:dyDescent="0.3">
      <c r="A3" s="98"/>
      <c r="B3" s="96"/>
      <c r="C3" s="97" t="s">
        <v>73</v>
      </c>
      <c r="D3" t="s">
        <v>59</v>
      </c>
    </row>
    <row r="4" spans="1:4" ht="29.4" customHeight="1" x14ac:dyDescent="0.3">
      <c r="A4" s="98"/>
      <c r="B4" s="96"/>
      <c r="C4" s="97" t="s">
        <v>74</v>
      </c>
    </row>
    <row r="5" spans="1:4" x14ac:dyDescent="0.3">
      <c r="A5" s="96"/>
      <c r="B5" s="96"/>
      <c r="C5" s="96" t="s">
        <v>26</v>
      </c>
    </row>
    <row r="6" spans="1:4" x14ac:dyDescent="0.3">
      <c r="A6" s="96"/>
      <c r="B6" s="96"/>
      <c r="C6" s="97"/>
    </row>
    <row r="7" spans="1:4" x14ac:dyDescent="0.3">
      <c r="A7" s="100" t="s">
        <v>25</v>
      </c>
      <c r="B7" s="96"/>
      <c r="C7" s="97"/>
    </row>
    <row r="8" spans="1:4" x14ac:dyDescent="0.3">
      <c r="A8" s="96" t="s">
        <v>80</v>
      </c>
      <c r="B8" s="96"/>
      <c r="C8" s="97"/>
    </row>
    <row r="9" spans="1:4" ht="28.8" x14ac:dyDescent="0.3">
      <c r="A9" s="96"/>
      <c r="B9" s="96" t="s">
        <v>14</v>
      </c>
      <c r="C9" s="97" t="s">
        <v>63</v>
      </c>
    </row>
    <row r="10" spans="1:4" x14ac:dyDescent="0.3">
      <c r="A10" s="96"/>
      <c r="B10" s="96" t="s">
        <v>33</v>
      </c>
      <c r="C10" s="97" t="s">
        <v>64</v>
      </c>
    </row>
    <row r="11" spans="1:4" x14ac:dyDescent="0.3">
      <c r="A11" s="96"/>
      <c r="B11" s="96" t="s">
        <v>65</v>
      </c>
      <c r="C11" s="97" t="s">
        <v>75</v>
      </c>
    </row>
    <row r="12" spans="1:4" x14ac:dyDescent="0.3">
      <c r="A12" s="96" t="s">
        <v>81</v>
      </c>
      <c r="B12" s="96"/>
      <c r="C12" s="97"/>
    </row>
    <row r="13" spans="1:4" ht="30" customHeight="1" x14ac:dyDescent="0.3">
      <c r="A13" s="96"/>
      <c r="B13" s="96" t="s">
        <v>0</v>
      </c>
      <c r="C13" s="97" t="s">
        <v>47</v>
      </c>
    </row>
    <row r="14" spans="1:4" ht="28.8" x14ac:dyDescent="0.3">
      <c r="A14" s="96"/>
      <c r="B14" s="96"/>
      <c r="C14" s="97" t="s">
        <v>27</v>
      </c>
    </row>
    <row r="15" spans="1:4" x14ac:dyDescent="0.3">
      <c r="A15" s="96"/>
      <c r="B15" s="96" t="s">
        <v>37</v>
      </c>
      <c r="C15" s="97" t="s">
        <v>48</v>
      </c>
    </row>
    <row r="16" spans="1:4" x14ac:dyDescent="0.3">
      <c r="A16" s="96"/>
      <c r="B16" s="96" t="s">
        <v>37</v>
      </c>
      <c r="C16" s="97" t="s">
        <v>49</v>
      </c>
    </row>
    <row r="17" spans="1:3" x14ac:dyDescent="0.3">
      <c r="A17" s="96"/>
      <c r="B17" s="96" t="s">
        <v>3</v>
      </c>
      <c r="C17" s="97" t="s">
        <v>50</v>
      </c>
    </row>
    <row r="18" spans="1:3" x14ac:dyDescent="0.3">
      <c r="A18" s="96"/>
      <c r="B18" s="96" t="s">
        <v>36</v>
      </c>
      <c r="C18" s="97" t="s">
        <v>66</v>
      </c>
    </row>
    <row r="19" spans="1:3" x14ac:dyDescent="0.3">
      <c r="A19" s="96"/>
      <c r="B19" s="96"/>
      <c r="C19" s="97" t="s">
        <v>51</v>
      </c>
    </row>
    <row r="20" spans="1:3" ht="28.8" x14ac:dyDescent="0.3">
      <c r="A20" s="96"/>
      <c r="B20" s="96"/>
      <c r="C20" s="97" t="s">
        <v>52</v>
      </c>
    </row>
    <row r="21" spans="1:3" ht="28.8" x14ac:dyDescent="0.3">
      <c r="A21" s="96"/>
      <c r="B21" s="96"/>
      <c r="C21" s="97" t="s">
        <v>28</v>
      </c>
    </row>
    <row r="22" spans="1:3" x14ac:dyDescent="0.3">
      <c r="A22" s="96"/>
      <c r="B22" s="96" t="s">
        <v>35</v>
      </c>
      <c r="C22" s="97" t="s">
        <v>53</v>
      </c>
    </row>
    <row r="23" spans="1:3" x14ac:dyDescent="0.3">
      <c r="A23" s="96"/>
      <c r="B23" s="96" t="s">
        <v>61</v>
      </c>
      <c r="C23" s="97" t="s">
        <v>54</v>
      </c>
    </row>
    <row r="24" spans="1:3" x14ac:dyDescent="0.3">
      <c r="A24" s="96"/>
      <c r="B24" s="96"/>
      <c r="C24" s="97" t="s">
        <v>55</v>
      </c>
    </row>
    <row r="25" spans="1:3" x14ac:dyDescent="0.3">
      <c r="A25" s="96"/>
      <c r="B25" s="96" t="s">
        <v>33</v>
      </c>
      <c r="C25" s="97" t="s">
        <v>56</v>
      </c>
    </row>
    <row r="26" spans="1:3" x14ac:dyDescent="0.3">
      <c r="A26" s="96"/>
      <c r="B26" s="96"/>
      <c r="C26" s="97" t="s">
        <v>32</v>
      </c>
    </row>
    <row r="27" spans="1:3" ht="28.8" x14ac:dyDescent="0.3">
      <c r="A27" s="96"/>
      <c r="B27" s="96"/>
      <c r="C27" s="97" t="s">
        <v>52</v>
      </c>
    </row>
    <row r="28" spans="1:3" ht="28.8" x14ac:dyDescent="0.3">
      <c r="A28" s="96"/>
      <c r="B28" s="96"/>
      <c r="C28" s="97" t="s">
        <v>57</v>
      </c>
    </row>
    <row r="29" spans="1:3" ht="28.8" x14ac:dyDescent="0.3">
      <c r="A29" s="96"/>
      <c r="B29" s="99" t="s">
        <v>6</v>
      </c>
      <c r="C29" s="97" t="s">
        <v>58</v>
      </c>
    </row>
    <row r="30" spans="1:3" x14ac:dyDescent="0.3">
      <c r="A30" s="96"/>
      <c r="B30" s="96"/>
      <c r="C30" s="97" t="s">
        <v>29</v>
      </c>
    </row>
    <row r="31" spans="1:3" x14ac:dyDescent="0.3">
      <c r="A31" s="96"/>
      <c r="B31" s="96"/>
      <c r="C31" s="97" t="s">
        <v>30</v>
      </c>
    </row>
    <row r="32" spans="1:3" x14ac:dyDescent="0.3">
      <c r="A32" s="96"/>
      <c r="B32" s="96"/>
      <c r="C32" s="97" t="s">
        <v>31</v>
      </c>
    </row>
    <row r="33" spans="1:3" x14ac:dyDescent="0.3">
      <c r="A33" s="96"/>
      <c r="B33" s="96"/>
      <c r="C33" s="97"/>
    </row>
    <row r="34" spans="1:3" x14ac:dyDescent="0.3">
      <c r="A34" s="100" t="s">
        <v>39</v>
      </c>
      <c r="B34" s="96"/>
      <c r="C34" s="97"/>
    </row>
    <row r="35" spans="1:3" x14ac:dyDescent="0.3">
      <c r="A35" s="96" t="s">
        <v>38</v>
      </c>
      <c r="B35" s="96"/>
      <c r="C35" s="97"/>
    </row>
    <row r="36" spans="1:3" x14ac:dyDescent="0.3">
      <c r="A36" s="96"/>
      <c r="B36" s="96" t="s">
        <v>14</v>
      </c>
      <c r="C36" s="97" t="s">
        <v>77</v>
      </c>
    </row>
    <row r="37" spans="1:3" x14ac:dyDescent="0.3">
      <c r="A37" s="96"/>
      <c r="B37" s="96" t="s">
        <v>15</v>
      </c>
      <c r="C37" s="97" t="s">
        <v>78</v>
      </c>
    </row>
    <row r="38" spans="1:3" x14ac:dyDescent="0.3">
      <c r="A38" s="96"/>
      <c r="B38" s="96" t="s">
        <v>16</v>
      </c>
      <c r="C38" s="97" t="s">
        <v>79</v>
      </c>
    </row>
    <row r="39" spans="1:3" x14ac:dyDescent="0.3">
      <c r="A39" s="96" t="s">
        <v>40</v>
      </c>
      <c r="B39" s="96"/>
      <c r="C39" s="97"/>
    </row>
    <row r="40" spans="1:3" x14ac:dyDescent="0.3">
      <c r="A40" s="96"/>
      <c r="B40" s="96" t="s">
        <v>41</v>
      </c>
      <c r="C40" s="97" t="s">
        <v>46</v>
      </c>
    </row>
    <row r="41" spans="1:3" ht="28.8" x14ac:dyDescent="0.3">
      <c r="A41" s="96"/>
      <c r="B41" s="96" t="s">
        <v>42</v>
      </c>
      <c r="C41" s="97" t="s">
        <v>45</v>
      </c>
    </row>
    <row r="42" spans="1:3" ht="28.8" x14ac:dyDescent="0.3">
      <c r="A42" s="96"/>
      <c r="B42" s="96" t="s">
        <v>43</v>
      </c>
      <c r="C42" s="97" t="s">
        <v>44</v>
      </c>
    </row>
    <row r="43" spans="1:3" x14ac:dyDescent="0.3">
      <c r="A43" s="96"/>
      <c r="B43" s="96"/>
      <c r="C43" s="97"/>
    </row>
    <row r="44" spans="1:3" x14ac:dyDescent="0.3">
      <c r="A44" s="100" t="s">
        <v>89</v>
      </c>
      <c r="B44" s="96"/>
      <c r="C44" s="97"/>
    </row>
    <row r="45" spans="1:3" x14ac:dyDescent="0.3">
      <c r="A45" s="96" t="s">
        <v>80</v>
      </c>
      <c r="B45" s="96"/>
      <c r="C45" s="97"/>
    </row>
    <row r="46" spans="1:3" x14ac:dyDescent="0.3">
      <c r="A46" s="96"/>
      <c r="B46" s="96" t="s">
        <v>83</v>
      </c>
      <c r="C46" s="97" t="s">
        <v>72</v>
      </c>
    </row>
    <row r="47" spans="1:3" ht="28.8" x14ac:dyDescent="0.3">
      <c r="A47" s="96"/>
      <c r="B47" s="96" t="s">
        <v>84</v>
      </c>
      <c r="C47" s="97" t="s">
        <v>85</v>
      </c>
    </row>
    <row r="48" spans="1:3" x14ac:dyDescent="0.3">
      <c r="A48" s="96" t="s">
        <v>81</v>
      </c>
      <c r="B48" s="96"/>
      <c r="C48" s="97"/>
    </row>
    <row r="49" spans="1:3" x14ac:dyDescent="0.3">
      <c r="A49" s="96"/>
      <c r="B49" s="96" t="s">
        <v>86</v>
      </c>
      <c r="C49" s="97" t="s">
        <v>96</v>
      </c>
    </row>
    <row r="50" spans="1:3" x14ac:dyDescent="0.3">
      <c r="A50" s="96"/>
      <c r="B50" s="96" t="s">
        <v>88</v>
      </c>
      <c r="C50" s="97" t="s">
        <v>97</v>
      </c>
    </row>
    <row r="51" spans="1:3" x14ac:dyDescent="0.3">
      <c r="A51" s="96"/>
      <c r="B51" s="96" t="s">
        <v>61</v>
      </c>
      <c r="C51" s="97" t="s">
        <v>54</v>
      </c>
    </row>
    <row r="52" spans="1:3" x14ac:dyDescent="0.3">
      <c r="A52" s="96"/>
      <c r="B52" s="96"/>
      <c r="C52" s="97" t="s">
        <v>55</v>
      </c>
    </row>
    <row r="53" spans="1:3" x14ac:dyDescent="0.3">
      <c r="A53" s="96"/>
      <c r="B53" s="96" t="s">
        <v>87</v>
      </c>
      <c r="C53" s="97" t="s">
        <v>91</v>
      </c>
    </row>
    <row r="54" spans="1:3" x14ac:dyDescent="0.3">
      <c r="A54" s="96"/>
      <c r="C54" s="97" t="s">
        <v>92</v>
      </c>
    </row>
    <row r="55" spans="1:3" x14ac:dyDescent="0.3">
      <c r="C55" t="s">
        <v>90</v>
      </c>
    </row>
    <row r="56" spans="1:3" x14ac:dyDescent="0.3">
      <c r="B56" s="96" t="s">
        <v>70</v>
      </c>
      <c r="C56" t="s">
        <v>93</v>
      </c>
    </row>
    <row r="57" spans="1:3" x14ac:dyDescent="0.3">
      <c r="C57" t="s">
        <v>29</v>
      </c>
    </row>
    <row r="58" spans="1:3" x14ac:dyDescent="0.3">
      <c r="B58" s="96" t="s">
        <v>71</v>
      </c>
      <c r="C58" t="s">
        <v>94</v>
      </c>
    </row>
    <row r="59" spans="1:3" x14ac:dyDescent="0.3">
      <c r="C59" t="s">
        <v>95</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8469-DD34-42F7-9A69-9338A7F4D5D2}">
  <sheetPr>
    <pageSetUpPr fitToPage="1"/>
  </sheetPr>
  <dimension ref="A1:AR87"/>
  <sheetViews>
    <sheetView zoomScaleNormal="100" workbookViewId="0">
      <pane xSplit="1" ySplit="1" topLeftCell="B17" activePane="bottomRight" state="frozen"/>
      <selection pane="topRight" activeCell="B1" sqref="B1"/>
      <selection pane="bottomLeft" activeCell="A2" sqref="A2"/>
      <selection pane="bottomRight"/>
    </sheetView>
  </sheetViews>
  <sheetFormatPr defaultColWidth="8.88671875" defaultRowHeight="14.4" x14ac:dyDescent="0.3"/>
  <cols>
    <col min="1" max="1" width="55.33203125" style="4" customWidth="1"/>
    <col min="2" max="2" width="14.33203125" style="4" customWidth="1"/>
    <col min="3" max="3" width="13.109375" style="6" bestFit="1" customWidth="1"/>
    <col min="4" max="4" width="12.109375" style="4" bestFit="1" customWidth="1"/>
    <col min="5" max="5" width="16" style="6" customWidth="1"/>
    <col min="6" max="6" width="19" style="4" bestFit="1" customWidth="1"/>
    <col min="7" max="7" width="18.5546875" style="4" bestFit="1" customWidth="1"/>
    <col min="8" max="9" width="13.5546875" style="6" customWidth="1"/>
    <col min="10" max="10" width="16" style="42" customWidth="1"/>
    <col min="11" max="11" width="15" style="42" customWidth="1"/>
    <col min="12" max="12" width="19.33203125" style="4" bestFit="1" customWidth="1"/>
    <col min="45" max="16384" width="8.88671875" style="4"/>
  </cols>
  <sheetData>
    <row r="1" spans="1:44" s="34" customFormat="1" ht="43.2" x14ac:dyDescent="0.3">
      <c r="A1" s="34" t="s">
        <v>0</v>
      </c>
      <c r="B1" s="34" t="s">
        <v>1</v>
      </c>
      <c r="C1" s="35" t="s">
        <v>2</v>
      </c>
      <c r="D1" s="34" t="s">
        <v>3</v>
      </c>
      <c r="E1" s="35" t="s">
        <v>4</v>
      </c>
      <c r="F1" s="34" t="s">
        <v>5</v>
      </c>
      <c r="G1" s="34" t="s">
        <v>34</v>
      </c>
      <c r="H1" s="75" t="s">
        <v>33</v>
      </c>
      <c r="I1" s="75" t="s">
        <v>6</v>
      </c>
      <c r="J1" s="47"/>
      <c r="K1" s="47"/>
    </row>
    <row r="2" spans="1:44" customFormat="1" ht="15" customHeight="1" x14ac:dyDescent="0.3">
      <c r="A2" s="30" t="s">
        <v>7</v>
      </c>
      <c r="B2" s="30"/>
      <c r="C2" s="36"/>
      <c r="D2" s="30"/>
      <c r="E2" s="36"/>
      <c r="F2" s="30"/>
      <c r="G2" s="30"/>
      <c r="H2" s="36"/>
      <c r="I2" s="36"/>
      <c r="J2" s="48"/>
      <c r="K2" s="48"/>
      <c r="L2" s="49"/>
    </row>
    <row r="3" spans="1:44" customFormat="1" hidden="1" x14ac:dyDescent="0.3">
      <c r="C3" s="23"/>
      <c r="E3" s="6">
        <f t="shared" ref="E3:E12" si="0">C3*D3</f>
        <v>0</v>
      </c>
      <c r="H3" s="23"/>
      <c r="I3" s="23"/>
      <c r="J3" s="41"/>
      <c r="K3" s="41"/>
    </row>
    <row r="4" spans="1:44" x14ac:dyDescent="0.3">
      <c r="E4" s="6">
        <f t="shared" si="0"/>
        <v>0</v>
      </c>
      <c r="H4" s="6">
        <f>IF(G4="ja",E4*1,0)</f>
        <v>0</v>
      </c>
    </row>
    <row r="5" spans="1:44" x14ac:dyDescent="0.3">
      <c r="E5" s="6">
        <f t="shared" si="0"/>
        <v>0</v>
      </c>
      <c r="H5" s="6">
        <f t="shared" ref="H5:H12" si="1">IF(G5="ja",E5*1,0)</f>
        <v>0</v>
      </c>
    </row>
    <row r="6" spans="1:44" x14ac:dyDescent="0.3">
      <c r="E6" s="6">
        <f t="shared" si="0"/>
        <v>0</v>
      </c>
      <c r="H6" s="6">
        <f t="shared" si="1"/>
        <v>0</v>
      </c>
    </row>
    <row r="7" spans="1:44" x14ac:dyDescent="0.3">
      <c r="E7" s="6">
        <f t="shared" si="0"/>
        <v>0</v>
      </c>
      <c r="H7" s="6">
        <f t="shared" si="1"/>
        <v>0</v>
      </c>
    </row>
    <row r="8" spans="1:44" x14ac:dyDescent="0.3">
      <c r="E8" s="6">
        <f t="shared" si="0"/>
        <v>0</v>
      </c>
      <c r="H8" s="6">
        <f t="shared" si="1"/>
        <v>0</v>
      </c>
    </row>
    <row r="9" spans="1:44" x14ac:dyDescent="0.3">
      <c r="E9" s="6">
        <f t="shared" si="0"/>
        <v>0</v>
      </c>
      <c r="H9" s="6">
        <f t="shared" si="1"/>
        <v>0</v>
      </c>
    </row>
    <row r="10" spans="1:44" x14ac:dyDescent="0.3">
      <c r="E10" s="6">
        <f t="shared" si="0"/>
        <v>0</v>
      </c>
      <c r="H10" s="6">
        <f t="shared" si="1"/>
        <v>0</v>
      </c>
    </row>
    <row r="11" spans="1:44" x14ac:dyDescent="0.3">
      <c r="E11" s="6">
        <f t="shared" si="0"/>
        <v>0</v>
      </c>
      <c r="H11" s="6">
        <f t="shared" si="1"/>
        <v>0</v>
      </c>
    </row>
    <row r="12" spans="1:44" s="3" customFormat="1" x14ac:dyDescent="0.3">
      <c r="A12" s="1"/>
      <c r="B12" s="4"/>
      <c r="C12" s="6"/>
      <c r="D12" s="4"/>
      <c r="E12" s="6">
        <f t="shared" si="0"/>
        <v>0</v>
      </c>
      <c r="F12" s="2"/>
      <c r="G12" s="2"/>
      <c r="H12" s="6">
        <f t="shared" si="1"/>
        <v>0</v>
      </c>
      <c r="I12" s="7"/>
      <c r="J12" s="50"/>
      <c r="K12" s="5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row>
    <row r="13" spans="1:44" s="32" customFormat="1" ht="15" customHeight="1" x14ac:dyDescent="0.3">
      <c r="A13" s="30" t="s">
        <v>8</v>
      </c>
      <c r="B13" s="12"/>
      <c r="C13" s="31"/>
      <c r="D13" s="12"/>
      <c r="E13" s="31">
        <f>SUM(E3:E12)</f>
        <v>0</v>
      </c>
      <c r="F13" s="12"/>
      <c r="G13" s="12"/>
      <c r="H13" s="31">
        <f>SUM(H3:H12)</f>
        <v>0</v>
      </c>
      <c r="I13" s="31">
        <f>SUM(I3:I12)</f>
        <v>0</v>
      </c>
      <c r="J13" s="51"/>
      <c r="K13" s="51"/>
      <c r="L13" s="49"/>
    </row>
    <row r="14" spans="1:44" customFormat="1" x14ac:dyDescent="0.3">
      <c r="C14" s="23"/>
      <c r="E14" s="23"/>
      <c r="H14" s="23"/>
      <c r="I14" s="23"/>
      <c r="J14" s="41"/>
      <c r="K14" s="41"/>
    </row>
    <row r="15" spans="1:44" s="32" customFormat="1" x14ac:dyDescent="0.3">
      <c r="A15" s="27" t="s">
        <v>9</v>
      </c>
      <c r="B15" s="27"/>
      <c r="C15" s="33"/>
      <c r="D15" s="27"/>
      <c r="E15" s="33"/>
      <c r="F15" s="27"/>
      <c r="G15" s="27"/>
      <c r="H15" s="33"/>
      <c r="I15" s="33"/>
      <c r="J15" s="48"/>
      <c r="K15" s="48"/>
      <c r="L15" s="49"/>
    </row>
    <row r="16" spans="1:44" customFormat="1" hidden="1" x14ac:dyDescent="0.3">
      <c r="C16" s="23"/>
      <c r="E16" s="6">
        <f t="shared" ref="E16:E25" si="2">C16*D16</f>
        <v>0</v>
      </c>
      <c r="H16" s="23"/>
      <c r="I16" s="23"/>
      <c r="J16" s="41"/>
      <c r="K16" s="41"/>
      <c r="L16" s="52"/>
    </row>
    <row r="17" spans="1:44" x14ac:dyDescent="0.3">
      <c r="E17" s="6">
        <f t="shared" si="2"/>
        <v>0</v>
      </c>
      <c r="H17" s="6">
        <f>IF(G17="ja",E17*1,0)</f>
        <v>0</v>
      </c>
    </row>
    <row r="18" spans="1:44" x14ac:dyDescent="0.3">
      <c r="E18" s="6">
        <f t="shared" si="2"/>
        <v>0</v>
      </c>
      <c r="H18" s="6">
        <f t="shared" ref="H18:H25" si="3">IF(G18="ja",E18*1,0)</f>
        <v>0</v>
      </c>
    </row>
    <row r="19" spans="1:44" x14ac:dyDescent="0.3">
      <c r="E19" s="6">
        <f t="shared" si="2"/>
        <v>0</v>
      </c>
      <c r="H19" s="6">
        <f t="shared" si="3"/>
        <v>0</v>
      </c>
    </row>
    <row r="20" spans="1:44" x14ac:dyDescent="0.3">
      <c r="E20" s="6">
        <f t="shared" si="2"/>
        <v>0</v>
      </c>
      <c r="H20" s="6">
        <f t="shared" si="3"/>
        <v>0</v>
      </c>
    </row>
    <row r="21" spans="1:44" x14ac:dyDescent="0.3">
      <c r="E21" s="6">
        <f t="shared" si="2"/>
        <v>0</v>
      </c>
      <c r="H21" s="6">
        <f t="shared" si="3"/>
        <v>0</v>
      </c>
    </row>
    <row r="22" spans="1:44" x14ac:dyDescent="0.3">
      <c r="E22" s="6">
        <f t="shared" si="2"/>
        <v>0</v>
      </c>
      <c r="H22" s="6">
        <f t="shared" si="3"/>
        <v>0</v>
      </c>
    </row>
    <row r="23" spans="1:44" x14ac:dyDescent="0.3">
      <c r="E23" s="6">
        <f t="shared" si="2"/>
        <v>0</v>
      </c>
      <c r="H23" s="6">
        <f t="shared" si="3"/>
        <v>0</v>
      </c>
    </row>
    <row r="24" spans="1:44" x14ac:dyDescent="0.3">
      <c r="E24" s="6">
        <f t="shared" si="2"/>
        <v>0</v>
      </c>
      <c r="H24" s="6">
        <f t="shared" si="3"/>
        <v>0</v>
      </c>
    </row>
    <row r="25" spans="1:44" s="3" customFormat="1" x14ac:dyDescent="0.3">
      <c r="A25" s="1"/>
      <c r="B25" s="8"/>
      <c r="C25" s="5"/>
      <c r="D25" s="2"/>
      <c r="E25" s="6">
        <f t="shared" si="2"/>
        <v>0</v>
      </c>
      <c r="F25" s="2"/>
      <c r="G25" s="2"/>
      <c r="H25" s="6">
        <f t="shared" si="3"/>
        <v>0</v>
      </c>
      <c r="I25" s="7"/>
      <c r="J25" s="50"/>
      <c r="K25" s="50"/>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row>
    <row r="26" spans="1:44" customFormat="1" ht="15" customHeight="1" x14ac:dyDescent="0.3">
      <c r="A26" s="27" t="s">
        <v>10</v>
      </c>
      <c r="B26" s="15"/>
      <c r="C26" s="28"/>
      <c r="D26" s="15"/>
      <c r="E26" s="28">
        <f>SUM(E16:E25)</f>
        <v>0</v>
      </c>
      <c r="F26" s="15"/>
      <c r="G26" s="15"/>
      <c r="H26" s="28">
        <f>SUM(H16:H25)</f>
        <v>0</v>
      </c>
      <c r="I26" s="28">
        <f>SUM(I16:I25)</f>
        <v>0</v>
      </c>
      <c r="J26" s="51"/>
      <c r="K26" s="51"/>
      <c r="L26" s="49"/>
    </row>
    <row r="27" spans="1:44" customFormat="1" x14ac:dyDescent="0.3">
      <c r="C27" s="23"/>
      <c r="E27" s="23"/>
      <c r="H27" s="23"/>
      <c r="I27" s="23"/>
      <c r="J27" s="41"/>
      <c r="K27" s="41"/>
    </row>
    <row r="28" spans="1:44" customFormat="1" ht="15" customHeight="1" x14ac:dyDescent="0.3">
      <c r="A28" s="25" t="s">
        <v>11</v>
      </c>
      <c r="B28" s="25"/>
      <c r="C28" s="29"/>
      <c r="D28" s="25"/>
      <c r="E28" s="29"/>
      <c r="F28" s="25"/>
      <c r="G28" s="25"/>
      <c r="H28" s="29"/>
      <c r="I28" s="29"/>
      <c r="J28" s="48"/>
      <c r="K28" s="48"/>
      <c r="L28" s="49"/>
    </row>
    <row r="29" spans="1:44" customFormat="1" hidden="1" x14ac:dyDescent="0.3">
      <c r="C29" s="23"/>
      <c r="E29" s="6">
        <f t="shared" ref="E29:E38" si="4">C29*D29</f>
        <v>0</v>
      </c>
      <c r="H29" s="23"/>
      <c r="I29" s="23"/>
      <c r="J29" s="41"/>
      <c r="K29" s="41"/>
      <c r="L29" s="52"/>
    </row>
    <row r="30" spans="1:44" x14ac:dyDescent="0.3">
      <c r="E30" s="6">
        <f t="shared" si="4"/>
        <v>0</v>
      </c>
      <c r="H30" s="6">
        <f t="shared" ref="H30:H38" si="5">IF(G30="ja",E30*1,0)</f>
        <v>0</v>
      </c>
    </row>
    <row r="31" spans="1:44" x14ac:dyDescent="0.3">
      <c r="E31" s="6">
        <f t="shared" si="4"/>
        <v>0</v>
      </c>
      <c r="H31" s="6">
        <f t="shared" si="5"/>
        <v>0</v>
      </c>
    </row>
    <row r="32" spans="1:44" x14ac:dyDescent="0.3">
      <c r="E32" s="6">
        <f t="shared" si="4"/>
        <v>0</v>
      </c>
      <c r="H32" s="6">
        <f t="shared" si="5"/>
        <v>0</v>
      </c>
    </row>
    <row r="33" spans="1:44" x14ac:dyDescent="0.3">
      <c r="E33" s="6">
        <f t="shared" si="4"/>
        <v>0</v>
      </c>
      <c r="H33" s="6">
        <f t="shared" si="5"/>
        <v>0</v>
      </c>
    </row>
    <row r="34" spans="1:44" x14ac:dyDescent="0.3">
      <c r="E34" s="6">
        <f t="shared" si="4"/>
        <v>0</v>
      </c>
      <c r="H34" s="6">
        <f t="shared" si="5"/>
        <v>0</v>
      </c>
    </row>
    <row r="35" spans="1:44" x14ac:dyDescent="0.3">
      <c r="E35" s="6">
        <f t="shared" si="4"/>
        <v>0</v>
      </c>
      <c r="H35" s="6">
        <f t="shared" si="5"/>
        <v>0</v>
      </c>
    </row>
    <row r="36" spans="1:44" x14ac:dyDescent="0.3">
      <c r="E36" s="6">
        <f t="shared" si="4"/>
        <v>0</v>
      </c>
      <c r="H36" s="6">
        <f t="shared" si="5"/>
        <v>0</v>
      </c>
    </row>
    <row r="37" spans="1:44" x14ac:dyDescent="0.3">
      <c r="E37" s="6">
        <f t="shared" si="4"/>
        <v>0</v>
      </c>
      <c r="H37" s="6">
        <f t="shared" si="5"/>
        <v>0</v>
      </c>
    </row>
    <row r="38" spans="1:44" s="3" customFormat="1" x14ac:dyDescent="0.3">
      <c r="A38" s="1"/>
      <c r="B38" s="8"/>
      <c r="C38" s="5"/>
      <c r="D38" s="2"/>
      <c r="E38" s="6">
        <f t="shared" si="4"/>
        <v>0</v>
      </c>
      <c r="F38" s="2"/>
      <c r="G38" s="2"/>
      <c r="H38" s="6">
        <f t="shared" si="5"/>
        <v>0</v>
      </c>
      <c r="I38" s="7"/>
      <c r="J38" s="50"/>
      <c r="K38" s="50"/>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1:44" customFormat="1" ht="15" customHeight="1" x14ac:dyDescent="0.3">
      <c r="A39" s="25" t="s">
        <v>12</v>
      </c>
      <c r="B39" s="18"/>
      <c r="C39" s="26"/>
      <c r="D39" s="18"/>
      <c r="E39" s="26">
        <f>SUM(E29:E38)</f>
        <v>0</v>
      </c>
      <c r="F39" s="18"/>
      <c r="G39" s="18"/>
      <c r="H39" s="26">
        <f>SUM(H29:H38)</f>
        <v>0</v>
      </c>
      <c r="I39" s="26">
        <f>SUM(I29:I38)</f>
        <v>0</v>
      </c>
      <c r="J39" s="51"/>
      <c r="K39" s="51"/>
      <c r="L39" s="49"/>
    </row>
    <row r="40" spans="1:44" customFormat="1" x14ac:dyDescent="0.3">
      <c r="C40" s="23"/>
      <c r="E40" s="23"/>
      <c r="H40" s="23"/>
      <c r="I40" s="23"/>
      <c r="J40" s="41"/>
      <c r="K40" s="41"/>
    </row>
    <row r="41" spans="1:44" customFormat="1" ht="15" thickBot="1" x14ac:dyDescent="0.35">
      <c r="C41" s="23"/>
      <c r="E41" s="23"/>
      <c r="H41" s="23"/>
      <c r="I41" s="23"/>
      <c r="J41" s="41"/>
      <c r="K41" s="41"/>
    </row>
    <row r="42" spans="1:44" s="74" customFormat="1" ht="43.2" x14ac:dyDescent="0.3">
      <c r="A42" s="65" t="s">
        <v>13</v>
      </c>
      <c r="B42" s="66"/>
      <c r="C42" s="67"/>
      <c r="D42" s="66"/>
      <c r="E42" s="68" t="s">
        <v>14</v>
      </c>
      <c r="F42" s="66"/>
      <c r="G42" s="66"/>
      <c r="H42" s="69" t="s">
        <v>15</v>
      </c>
      <c r="I42" s="69" t="s">
        <v>16</v>
      </c>
      <c r="J42" s="70" t="s">
        <v>17</v>
      </c>
      <c r="K42" s="71" t="s">
        <v>18</v>
      </c>
      <c r="L42" s="72" t="s">
        <v>62</v>
      </c>
      <c r="M42" s="73"/>
    </row>
    <row r="43" spans="1:44" customFormat="1" ht="15" customHeight="1" x14ac:dyDescent="0.3">
      <c r="A43" s="11" t="s">
        <v>19</v>
      </c>
      <c r="B43" s="12"/>
      <c r="C43" s="37"/>
      <c r="D43" s="13"/>
      <c r="E43" s="43">
        <f>E13</f>
        <v>0</v>
      </c>
      <c r="F43" s="12"/>
      <c r="G43" s="12"/>
      <c r="H43" s="53">
        <f>H13</f>
        <v>0</v>
      </c>
      <c r="I43" s="76">
        <f>I13</f>
        <v>0</v>
      </c>
      <c r="J43" s="57" t="e">
        <f>H43/H46</f>
        <v>#DIV/0!</v>
      </c>
      <c r="K43" s="56"/>
      <c r="L43" s="62"/>
    </row>
    <row r="44" spans="1:44" customFormat="1" ht="15" customHeight="1" x14ac:dyDescent="0.3">
      <c r="A44" s="14" t="s">
        <v>20</v>
      </c>
      <c r="B44" s="15"/>
      <c r="C44" s="38"/>
      <c r="D44" s="16"/>
      <c r="E44" s="44">
        <f>E26</f>
        <v>0</v>
      </c>
      <c r="F44" s="15"/>
      <c r="G44" s="15"/>
      <c r="H44" s="54">
        <f>H26</f>
        <v>0</v>
      </c>
      <c r="I44" s="77">
        <f>I26</f>
        <v>0</v>
      </c>
      <c r="J44" s="58" t="e">
        <f>H44/H46</f>
        <v>#DIV/0!</v>
      </c>
      <c r="K44" s="79">
        <v>0.5</v>
      </c>
      <c r="L44" s="62"/>
    </row>
    <row r="45" spans="1:44" customFormat="1" ht="15" customHeight="1" thickBot="1" x14ac:dyDescent="0.35">
      <c r="A45" s="17" t="s">
        <v>21</v>
      </c>
      <c r="B45" s="18"/>
      <c r="C45" s="39"/>
      <c r="D45" s="19"/>
      <c r="E45" s="45">
        <f>E39</f>
        <v>0</v>
      </c>
      <c r="F45" s="18"/>
      <c r="G45" s="18"/>
      <c r="H45" s="55">
        <f>H39</f>
        <v>0</v>
      </c>
      <c r="I45" s="78">
        <f>I39</f>
        <v>0</v>
      </c>
      <c r="J45" s="59" t="e">
        <f>H45/H46</f>
        <v>#DIV/0!</v>
      </c>
      <c r="K45" s="80">
        <v>0.1</v>
      </c>
      <c r="L45" s="62"/>
    </row>
    <row r="46" spans="1:44" customFormat="1" ht="15" thickBot="1" x14ac:dyDescent="0.35">
      <c r="A46" s="20" t="s">
        <v>22</v>
      </c>
      <c r="B46" s="21"/>
      <c r="C46" s="40"/>
      <c r="D46" s="21"/>
      <c r="E46" s="22">
        <f>SUM(E43:E45)</f>
        <v>0</v>
      </c>
      <c r="F46" s="21"/>
      <c r="G46" s="21"/>
      <c r="H46" s="63">
        <f>SUM(H43:H45)</f>
        <v>0</v>
      </c>
      <c r="I46" s="63">
        <f>SUM(I43:I45)</f>
        <v>0</v>
      </c>
      <c r="J46" s="60"/>
      <c r="K46" s="61"/>
      <c r="L46" s="46">
        <f>IF(E46*0.75&lt;15000,0,IF(E46*0.75&gt;100000,100000,E46*0.75))</f>
        <v>0</v>
      </c>
    </row>
    <row r="47" spans="1:44" customFormat="1" x14ac:dyDescent="0.3">
      <c r="A47" s="24"/>
      <c r="B47" s="24"/>
      <c r="C47" s="23"/>
      <c r="E47" s="23"/>
      <c r="H47" s="23"/>
      <c r="I47" s="23"/>
      <c r="J47" s="41"/>
      <c r="K47" s="41"/>
    </row>
    <row r="48" spans="1:44" x14ac:dyDescent="0.3">
      <c r="A48" s="3"/>
      <c r="B48" s="9"/>
      <c r="J48" s="64"/>
    </row>
    <row r="86" spans="1:1" hidden="1" x14ac:dyDescent="0.3">
      <c r="A86" s="10" t="s">
        <v>23</v>
      </c>
    </row>
    <row r="87" spans="1:1" hidden="1" x14ac:dyDescent="0.3">
      <c r="A87" s="10" t="s">
        <v>24</v>
      </c>
    </row>
  </sheetData>
  <dataValidations count="2">
    <dataValidation operator="lessThanOrEqual" allowBlank="1" showInputMessage="1" showErrorMessage="1" sqref="L46" xr:uid="{5C95F26F-F1D0-4AB8-82DD-A82409A75C15}"/>
    <dataValidation type="list" allowBlank="1" showInputMessage="1" showErrorMessage="1" sqref="G2:G1048576" xr:uid="{08D52CEA-5C6A-401D-A724-C254AE6A7A12}">
      <formula1>$A$86:$A$87</formula1>
    </dataValidation>
  </dataValidations>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B02A1-E0A2-4329-9285-317147BCCAB6}">
  <dimension ref="A1:AR87"/>
  <sheetViews>
    <sheetView workbookViewId="0"/>
  </sheetViews>
  <sheetFormatPr defaultColWidth="8.88671875" defaultRowHeight="14.4" x14ac:dyDescent="0.3"/>
  <cols>
    <col min="1" max="1" width="55.33203125" style="4" customWidth="1"/>
    <col min="2" max="2" width="14.33203125" style="4" customWidth="1"/>
    <col min="3" max="3" width="13.109375" style="6" bestFit="1" customWidth="1"/>
    <col min="4" max="4" width="12.109375" style="4" bestFit="1" customWidth="1"/>
    <col min="5" max="6" width="16" style="6" customWidth="1"/>
    <col min="7" max="7" width="18.5546875" style="4" bestFit="1" customWidth="1"/>
    <col min="8" max="9" width="13.5546875" style="6" customWidth="1"/>
    <col min="10" max="10" width="19.77734375" style="86" customWidth="1"/>
    <col min="11" max="11" width="15.109375" style="42" customWidth="1"/>
    <col min="12" max="12" width="19.33203125" style="4" bestFit="1" customWidth="1"/>
    <col min="45" max="16384" width="8.88671875" style="4"/>
  </cols>
  <sheetData>
    <row r="1" spans="1:44" s="34" customFormat="1" ht="86.4" x14ac:dyDescent="0.3">
      <c r="A1" s="81" t="s">
        <v>101</v>
      </c>
      <c r="B1" s="34" t="s">
        <v>1</v>
      </c>
      <c r="C1" s="35" t="s">
        <v>2</v>
      </c>
      <c r="D1" s="34" t="s">
        <v>3</v>
      </c>
      <c r="E1" s="82" t="s">
        <v>67</v>
      </c>
      <c r="F1" s="82" t="s">
        <v>68</v>
      </c>
      <c r="G1" s="81" t="s">
        <v>34</v>
      </c>
      <c r="H1" s="82" t="s">
        <v>69</v>
      </c>
      <c r="I1" s="82" t="s">
        <v>70</v>
      </c>
      <c r="J1" s="83" t="s">
        <v>71</v>
      </c>
      <c r="K1" s="47"/>
    </row>
    <row r="2" spans="1:44" customFormat="1" ht="15" customHeight="1" x14ac:dyDescent="0.3">
      <c r="A2" s="30" t="s">
        <v>7</v>
      </c>
      <c r="B2" s="30"/>
      <c r="C2" s="36"/>
      <c r="D2" s="30"/>
      <c r="E2" s="36"/>
      <c r="F2" s="36"/>
      <c r="G2" s="30"/>
      <c r="H2" s="36"/>
      <c r="I2" s="36"/>
      <c r="J2" s="84"/>
      <c r="K2" s="48"/>
      <c r="L2" s="49"/>
    </row>
    <row r="3" spans="1:44" customFormat="1" hidden="1" x14ac:dyDescent="0.3">
      <c r="C3" s="23"/>
      <c r="E3" s="6">
        <f t="shared" ref="E3:F12" si="0">C3*D3</f>
        <v>0</v>
      </c>
      <c r="F3" s="6">
        <f t="shared" si="0"/>
        <v>0</v>
      </c>
      <c r="H3" s="23"/>
      <c r="I3" s="23"/>
      <c r="J3" s="85"/>
      <c r="K3" s="41"/>
    </row>
    <row r="4" spans="1:44" x14ac:dyDescent="0.3">
      <c r="E4" s="6">
        <v>0</v>
      </c>
      <c r="F4" s="6">
        <f>C4*D4</f>
        <v>0</v>
      </c>
      <c r="H4" s="6">
        <f>IF(G4="ja",F4*1,0)</f>
        <v>0</v>
      </c>
    </row>
    <row r="5" spans="1:44" x14ac:dyDescent="0.3">
      <c r="E5" s="6">
        <v>0</v>
      </c>
      <c r="F5" s="6">
        <f t="shared" ref="F5:F12" si="1">C5*D5</f>
        <v>0</v>
      </c>
      <c r="H5" s="6">
        <f t="shared" ref="H5:H12" si="2">IF(G5="ja",F5*1,0)</f>
        <v>0</v>
      </c>
    </row>
    <row r="6" spans="1:44" x14ac:dyDescent="0.3">
      <c r="E6" s="6">
        <v>0</v>
      </c>
      <c r="F6" s="6">
        <f t="shared" si="1"/>
        <v>0</v>
      </c>
      <c r="H6" s="6">
        <f t="shared" si="2"/>
        <v>0</v>
      </c>
    </row>
    <row r="7" spans="1:44" x14ac:dyDescent="0.3">
      <c r="E7" s="6">
        <v>0</v>
      </c>
      <c r="F7" s="6">
        <f t="shared" si="1"/>
        <v>0</v>
      </c>
      <c r="H7" s="6">
        <f t="shared" si="2"/>
        <v>0</v>
      </c>
    </row>
    <row r="8" spans="1:44" x14ac:dyDescent="0.3">
      <c r="E8" s="6">
        <v>0</v>
      </c>
      <c r="F8" s="6">
        <f t="shared" si="1"/>
        <v>0</v>
      </c>
      <c r="H8" s="6">
        <f t="shared" si="2"/>
        <v>0</v>
      </c>
    </row>
    <row r="9" spans="1:44" x14ac:dyDescent="0.3">
      <c r="E9" s="6">
        <v>0</v>
      </c>
      <c r="F9" s="6">
        <f t="shared" si="1"/>
        <v>0</v>
      </c>
      <c r="H9" s="6">
        <f t="shared" si="2"/>
        <v>0</v>
      </c>
    </row>
    <row r="10" spans="1:44" x14ac:dyDescent="0.3">
      <c r="E10" s="6">
        <v>0</v>
      </c>
      <c r="F10" s="6">
        <f t="shared" si="1"/>
        <v>0</v>
      </c>
      <c r="H10" s="6">
        <f t="shared" si="2"/>
        <v>0</v>
      </c>
    </row>
    <row r="11" spans="1:44" x14ac:dyDescent="0.3">
      <c r="E11" s="6">
        <v>0</v>
      </c>
      <c r="F11" s="6">
        <f t="shared" si="1"/>
        <v>0</v>
      </c>
      <c r="H11" s="6">
        <f t="shared" si="2"/>
        <v>0</v>
      </c>
    </row>
    <row r="12" spans="1:44" s="3" customFormat="1" x14ac:dyDescent="0.3">
      <c r="A12" s="1"/>
      <c r="B12" s="4"/>
      <c r="C12" s="6"/>
      <c r="D12" s="4"/>
      <c r="E12" s="6">
        <v>0</v>
      </c>
      <c r="F12" s="6">
        <f t="shared" si="1"/>
        <v>0</v>
      </c>
      <c r="G12" s="2"/>
      <c r="H12" s="6">
        <f t="shared" si="2"/>
        <v>0</v>
      </c>
      <c r="I12" s="7"/>
      <c r="J12" s="87"/>
      <c r="K12" s="50"/>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row>
    <row r="13" spans="1:44" s="32" customFormat="1" ht="15" customHeight="1" x14ac:dyDescent="0.3">
      <c r="A13" s="30" t="s">
        <v>8</v>
      </c>
      <c r="B13" s="12"/>
      <c r="C13" s="31"/>
      <c r="D13" s="12"/>
      <c r="E13" s="31">
        <f>SUM(E3:E12)</f>
        <v>0</v>
      </c>
      <c r="F13" s="31">
        <f>SUM(F3:F12)</f>
        <v>0</v>
      </c>
      <c r="G13" s="12"/>
      <c r="H13" s="31">
        <f>SUM(H3:H12)</f>
        <v>0</v>
      </c>
      <c r="I13" s="31">
        <f>SUM(I3:I12)</f>
        <v>0</v>
      </c>
      <c r="J13" s="84"/>
      <c r="K13" s="51"/>
      <c r="L13" s="49"/>
    </row>
    <row r="14" spans="1:44" customFormat="1" x14ac:dyDescent="0.3">
      <c r="C14" s="23"/>
      <c r="E14" s="23"/>
      <c r="F14" s="23"/>
      <c r="H14" s="23"/>
      <c r="I14" s="23"/>
      <c r="J14" s="85"/>
      <c r="K14" s="41"/>
    </row>
    <row r="15" spans="1:44" s="32" customFormat="1" x14ac:dyDescent="0.3">
      <c r="A15" s="27" t="s">
        <v>9</v>
      </c>
      <c r="B15" s="27"/>
      <c r="C15" s="33"/>
      <c r="D15" s="27"/>
      <c r="E15" s="33"/>
      <c r="F15" s="33"/>
      <c r="G15" s="27"/>
      <c r="H15" s="33"/>
      <c r="I15" s="33"/>
      <c r="J15" s="94"/>
      <c r="K15" s="48"/>
      <c r="L15" s="49"/>
    </row>
    <row r="16" spans="1:44" customFormat="1" hidden="1" x14ac:dyDescent="0.3">
      <c r="C16" s="23"/>
      <c r="E16" s="6">
        <f t="shared" ref="E16:F25" si="3">C16*D16</f>
        <v>0</v>
      </c>
      <c r="F16" s="6">
        <f t="shared" si="3"/>
        <v>0</v>
      </c>
      <c r="H16" s="23"/>
      <c r="I16" s="23"/>
      <c r="J16" s="85"/>
      <c r="K16" s="41"/>
      <c r="L16" s="52"/>
    </row>
    <row r="17" spans="1:44" x14ac:dyDescent="0.3">
      <c r="E17" s="6">
        <v>0</v>
      </c>
      <c r="F17" s="6">
        <f>C17*D17</f>
        <v>0</v>
      </c>
      <c r="H17" s="6">
        <f t="shared" ref="H17:H25" si="4">IF(G17="ja",F17*1,0)</f>
        <v>0</v>
      </c>
    </row>
    <row r="18" spans="1:44" x14ac:dyDescent="0.3">
      <c r="E18" s="6">
        <v>0</v>
      </c>
      <c r="F18" s="6">
        <f t="shared" ref="F18:F25" si="5">C18*D18</f>
        <v>0</v>
      </c>
      <c r="H18" s="6">
        <f t="shared" si="4"/>
        <v>0</v>
      </c>
    </row>
    <row r="19" spans="1:44" x14ac:dyDescent="0.3">
      <c r="E19" s="6">
        <v>0</v>
      </c>
      <c r="F19" s="6">
        <f t="shared" si="5"/>
        <v>0</v>
      </c>
      <c r="H19" s="6">
        <f t="shared" si="4"/>
        <v>0</v>
      </c>
    </row>
    <row r="20" spans="1:44" x14ac:dyDescent="0.3">
      <c r="E20" s="6">
        <v>0</v>
      </c>
      <c r="F20" s="6">
        <f t="shared" si="5"/>
        <v>0</v>
      </c>
      <c r="H20" s="6">
        <f t="shared" si="4"/>
        <v>0</v>
      </c>
    </row>
    <row r="21" spans="1:44" x14ac:dyDescent="0.3">
      <c r="E21" s="6">
        <v>0</v>
      </c>
      <c r="F21" s="6">
        <f t="shared" si="5"/>
        <v>0</v>
      </c>
      <c r="H21" s="6">
        <f t="shared" si="4"/>
        <v>0</v>
      </c>
    </row>
    <row r="22" spans="1:44" x14ac:dyDescent="0.3">
      <c r="E22" s="6">
        <v>0</v>
      </c>
      <c r="F22" s="6">
        <f t="shared" si="5"/>
        <v>0</v>
      </c>
      <c r="H22" s="6">
        <f t="shared" si="4"/>
        <v>0</v>
      </c>
    </row>
    <row r="23" spans="1:44" x14ac:dyDescent="0.3">
      <c r="E23" s="6">
        <v>0</v>
      </c>
      <c r="F23" s="6">
        <f t="shared" si="5"/>
        <v>0</v>
      </c>
      <c r="H23" s="6">
        <f t="shared" si="4"/>
        <v>0</v>
      </c>
    </row>
    <row r="24" spans="1:44" x14ac:dyDescent="0.3">
      <c r="E24" s="6">
        <v>0</v>
      </c>
      <c r="F24" s="6">
        <f t="shared" si="5"/>
        <v>0</v>
      </c>
      <c r="H24" s="6">
        <f t="shared" si="4"/>
        <v>0</v>
      </c>
    </row>
    <row r="25" spans="1:44" s="3" customFormat="1" x14ac:dyDescent="0.3">
      <c r="A25" s="1"/>
      <c r="B25" s="8"/>
      <c r="C25" s="5"/>
      <c r="D25" s="2"/>
      <c r="E25" s="6">
        <v>0</v>
      </c>
      <c r="F25" s="6">
        <f t="shared" si="5"/>
        <v>0</v>
      </c>
      <c r="G25" s="2"/>
      <c r="H25" s="6">
        <f t="shared" si="4"/>
        <v>0</v>
      </c>
      <c r="I25" s="7"/>
      <c r="J25" s="87"/>
      <c r="K25" s="50"/>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row>
    <row r="26" spans="1:44" customFormat="1" ht="15" customHeight="1" x14ac:dyDescent="0.3">
      <c r="A26" s="27" t="s">
        <v>10</v>
      </c>
      <c r="B26" s="15"/>
      <c r="C26" s="28"/>
      <c r="D26" s="15"/>
      <c r="E26" s="28">
        <f>SUM(E16:E25)</f>
        <v>0</v>
      </c>
      <c r="F26" s="28">
        <f>SUM(F16:F25)</f>
        <v>0</v>
      </c>
      <c r="G26" s="15"/>
      <c r="H26" s="28">
        <f>SUM(H16:H25)</f>
        <v>0</v>
      </c>
      <c r="I26" s="28">
        <f>SUM(I16:I25)</f>
        <v>0</v>
      </c>
      <c r="J26" s="94"/>
      <c r="K26" s="51"/>
      <c r="L26" s="49"/>
    </row>
    <row r="27" spans="1:44" customFormat="1" x14ac:dyDescent="0.3">
      <c r="C27" s="23"/>
      <c r="E27" s="23"/>
      <c r="F27" s="23"/>
      <c r="H27" s="23"/>
      <c r="I27" s="23"/>
      <c r="J27" s="85"/>
      <c r="K27" s="41"/>
    </row>
    <row r="28" spans="1:44" customFormat="1" ht="15" customHeight="1" x14ac:dyDescent="0.3">
      <c r="A28" s="25" t="s">
        <v>11</v>
      </c>
      <c r="B28" s="25"/>
      <c r="C28" s="29"/>
      <c r="D28" s="25"/>
      <c r="E28" s="29"/>
      <c r="F28" s="29"/>
      <c r="G28" s="25"/>
      <c r="H28" s="29"/>
      <c r="I28" s="29"/>
      <c r="J28" s="95"/>
      <c r="K28" s="48"/>
      <c r="L28" s="49"/>
    </row>
    <row r="29" spans="1:44" customFormat="1" hidden="1" x14ac:dyDescent="0.3">
      <c r="C29" s="23"/>
      <c r="E29" s="6">
        <f t="shared" ref="E29:F38" si="6">C29*D29</f>
        <v>0</v>
      </c>
      <c r="F29" s="6">
        <f t="shared" si="6"/>
        <v>0</v>
      </c>
      <c r="H29" s="23"/>
      <c r="I29" s="23"/>
      <c r="J29" s="85"/>
      <c r="K29" s="41"/>
      <c r="L29" s="52"/>
    </row>
    <row r="30" spans="1:44" x14ac:dyDescent="0.3">
      <c r="E30" s="6">
        <v>0</v>
      </c>
      <c r="F30" s="6">
        <f t="shared" ref="F30:F38" si="7">C30*D30</f>
        <v>0</v>
      </c>
      <c r="H30" s="6">
        <f t="shared" ref="H30:H38" si="8">IF(G30="ja",F30*1,0)</f>
        <v>0</v>
      </c>
    </row>
    <row r="31" spans="1:44" x14ac:dyDescent="0.3">
      <c r="E31" s="6">
        <v>0</v>
      </c>
      <c r="F31" s="6">
        <f t="shared" si="7"/>
        <v>0</v>
      </c>
      <c r="H31" s="6">
        <f t="shared" si="8"/>
        <v>0</v>
      </c>
    </row>
    <row r="32" spans="1:44" x14ac:dyDescent="0.3">
      <c r="E32" s="6">
        <v>0</v>
      </c>
      <c r="F32" s="6">
        <f t="shared" si="7"/>
        <v>0</v>
      </c>
      <c r="H32" s="6">
        <f t="shared" si="8"/>
        <v>0</v>
      </c>
    </row>
    <row r="33" spans="1:44" x14ac:dyDescent="0.3">
      <c r="E33" s="6">
        <v>0</v>
      </c>
      <c r="F33" s="6">
        <f t="shared" si="7"/>
        <v>0</v>
      </c>
      <c r="H33" s="6">
        <f t="shared" si="8"/>
        <v>0</v>
      </c>
    </row>
    <row r="34" spans="1:44" x14ac:dyDescent="0.3">
      <c r="E34" s="6">
        <v>0</v>
      </c>
      <c r="F34" s="6">
        <f t="shared" si="7"/>
        <v>0</v>
      </c>
      <c r="H34" s="6">
        <f t="shared" si="8"/>
        <v>0</v>
      </c>
    </row>
    <row r="35" spans="1:44" x14ac:dyDescent="0.3">
      <c r="E35" s="6">
        <v>0</v>
      </c>
      <c r="F35" s="6">
        <f t="shared" si="7"/>
        <v>0</v>
      </c>
      <c r="H35" s="6">
        <f t="shared" si="8"/>
        <v>0</v>
      </c>
    </row>
    <row r="36" spans="1:44" x14ac:dyDescent="0.3">
      <c r="E36" s="6">
        <v>0</v>
      </c>
      <c r="F36" s="6">
        <f t="shared" si="7"/>
        <v>0</v>
      </c>
      <c r="H36" s="6">
        <f t="shared" si="8"/>
        <v>0</v>
      </c>
    </row>
    <row r="37" spans="1:44" x14ac:dyDescent="0.3">
      <c r="E37" s="6">
        <v>0</v>
      </c>
      <c r="F37" s="6">
        <f t="shared" si="7"/>
        <v>0</v>
      </c>
      <c r="H37" s="6">
        <f t="shared" si="8"/>
        <v>0</v>
      </c>
    </row>
    <row r="38" spans="1:44" s="3" customFormat="1" x14ac:dyDescent="0.3">
      <c r="A38" s="1"/>
      <c r="B38" s="8"/>
      <c r="C38" s="5"/>
      <c r="D38" s="2"/>
      <c r="E38" s="6">
        <v>0</v>
      </c>
      <c r="F38" s="6">
        <f t="shared" si="7"/>
        <v>0</v>
      </c>
      <c r="G38" s="2"/>
      <c r="H38" s="6">
        <f t="shared" si="8"/>
        <v>0</v>
      </c>
      <c r="I38" s="7"/>
      <c r="J38" s="87"/>
      <c r="K38" s="50"/>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1:44" customFormat="1" ht="15" customHeight="1" x14ac:dyDescent="0.3">
      <c r="A39" s="25" t="s">
        <v>12</v>
      </c>
      <c r="B39" s="18"/>
      <c r="C39" s="26"/>
      <c r="D39" s="18"/>
      <c r="E39" s="26">
        <f>SUM(E29:E38)</f>
        <v>0</v>
      </c>
      <c r="F39" s="26">
        <f>SUM(F29:F38)</f>
        <v>0</v>
      </c>
      <c r="G39" s="18"/>
      <c r="H39" s="26">
        <f>SUM(H29:H38)</f>
        <v>0</v>
      </c>
      <c r="I39" s="26">
        <f>SUM(I29:I38)</f>
        <v>0</v>
      </c>
      <c r="J39" s="95"/>
      <c r="K39" s="51"/>
      <c r="L39" s="49"/>
    </row>
    <row r="40" spans="1:44" customFormat="1" x14ac:dyDescent="0.3">
      <c r="C40" s="23"/>
      <c r="E40" s="23"/>
      <c r="F40" s="23"/>
      <c r="H40" s="23"/>
      <c r="I40" s="23"/>
      <c r="J40" s="85"/>
      <c r="K40" s="41"/>
    </row>
    <row r="41" spans="1:44" customFormat="1" ht="15" thickBot="1" x14ac:dyDescent="0.35">
      <c r="C41" s="23"/>
      <c r="E41" s="23"/>
      <c r="F41" s="23"/>
      <c r="H41" s="23"/>
      <c r="I41" s="23"/>
      <c r="J41" s="85"/>
      <c r="K41" s="41"/>
    </row>
    <row r="42" spans="1:44" s="74" customFormat="1" ht="43.2" x14ac:dyDescent="0.3">
      <c r="A42" s="65" t="s">
        <v>13</v>
      </c>
      <c r="B42" s="66"/>
      <c r="C42" s="67"/>
      <c r="D42" s="66"/>
      <c r="E42" s="68" t="s">
        <v>99</v>
      </c>
      <c r="F42" s="68" t="s">
        <v>100</v>
      </c>
      <c r="G42" s="66"/>
      <c r="H42" s="69" t="s">
        <v>98</v>
      </c>
      <c r="I42" s="69" t="s">
        <v>16</v>
      </c>
      <c r="J42" s="88" t="s">
        <v>17</v>
      </c>
      <c r="K42" s="71" t="s">
        <v>18</v>
      </c>
      <c r="L42" s="72" t="s">
        <v>62</v>
      </c>
      <c r="M42" s="73"/>
    </row>
    <row r="43" spans="1:44" customFormat="1" ht="15" customHeight="1" x14ac:dyDescent="0.3">
      <c r="A43" s="11" t="s">
        <v>19</v>
      </c>
      <c r="B43" s="12"/>
      <c r="C43" s="37"/>
      <c r="D43" s="13"/>
      <c r="E43" s="43">
        <f>E13</f>
        <v>0</v>
      </c>
      <c r="F43" s="43">
        <f>F13</f>
        <v>0</v>
      </c>
      <c r="G43" s="12"/>
      <c r="H43" s="53">
        <f>H13</f>
        <v>0</v>
      </c>
      <c r="I43" s="76">
        <f>I13</f>
        <v>0</v>
      </c>
      <c r="J43" s="89" t="e">
        <f>H43/H46</f>
        <v>#DIV/0!</v>
      </c>
      <c r="K43" s="56"/>
      <c r="L43" s="62"/>
    </row>
    <row r="44" spans="1:44" customFormat="1" ht="15" customHeight="1" x14ac:dyDescent="0.3">
      <c r="A44" s="14" t="s">
        <v>20</v>
      </c>
      <c r="B44" s="15"/>
      <c r="C44" s="38"/>
      <c r="D44" s="16"/>
      <c r="E44" s="44">
        <f>E26</f>
        <v>0</v>
      </c>
      <c r="F44" s="44">
        <f>F26</f>
        <v>0</v>
      </c>
      <c r="G44" s="15"/>
      <c r="H44" s="54">
        <f>H26</f>
        <v>0</v>
      </c>
      <c r="I44" s="77">
        <f>I26</f>
        <v>0</v>
      </c>
      <c r="J44" s="90" t="e">
        <f>H44/H46</f>
        <v>#DIV/0!</v>
      </c>
      <c r="K44" s="79">
        <v>0.5</v>
      </c>
      <c r="L44" s="62"/>
    </row>
    <row r="45" spans="1:44" customFormat="1" ht="15" customHeight="1" thickBot="1" x14ac:dyDescent="0.35">
      <c r="A45" s="17" t="s">
        <v>21</v>
      </c>
      <c r="B45" s="18"/>
      <c r="C45" s="39"/>
      <c r="D45" s="19"/>
      <c r="E45" s="45">
        <f>E39</f>
        <v>0</v>
      </c>
      <c r="F45" s="45">
        <f>F39</f>
        <v>0</v>
      </c>
      <c r="G45" s="18"/>
      <c r="H45" s="55">
        <f>H39</f>
        <v>0</v>
      </c>
      <c r="I45" s="78">
        <f>I39</f>
        <v>0</v>
      </c>
      <c r="J45" s="91" t="e">
        <f>H45/H46</f>
        <v>#DIV/0!</v>
      </c>
      <c r="K45" s="80">
        <v>0.1</v>
      </c>
      <c r="L45" s="62"/>
    </row>
    <row r="46" spans="1:44" customFormat="1" ht="15" thickBot="1" x14ac:dyDescent="0.35">
      <c r="A46" s="20" t="s">
        <v>22</v>
      </c>
      <c r="B46" s="21"/>
      <c r="C46" s="40"/>
      <c r="D46" s="21"/>
      <c r="E46" s="22">
        <f>SUM(E43:E45)</f>
        <v>0</v>
      </c>
      <c r="F46" s="22">
        <f>SUM(F43:F45)</f>
        <v>0</v>
      </c>
      <c r="G46" s="21"/>
      <c r="H46" s="63">
        <f>SUM(H43:H45)</f>
        <v>0</v>
      </c>
      <c r="I46" s="63">
        <f>SUM(I43:I45)</f>
        <v>0</v>
      </c>
      <c r="J46" s="92"/>
      <c r="K46" s="61"/>
      <c r="L46" s="46">
        <f>IF(E46*0.75&lt;15000,0,IF(E46*0.75&gt;100000,100000,E46*0.75))</f>
        <v>0</v>
      </c>
    </row>
    <row r="47" spans="1:44" customFormat="1" x14ac:dyDescent="0.3">
      <c r="A47" s="24"/>
      <c r="B47" s="24"/>
      <c r="C47" s="23"/>
      <c r="E47" s="23"/>
      <c r="F47" s="23"/>
      <c r="H47" s="23"/>
      <c r="I47" s="23"/>
      <c r="J47" s="85"/>
      <c r="K47" s="41"/>
    </row>
    <row r="48" spans="1:44" x14ac:dyDescent="0.3">
      <c r="A48" s="3"/>
      <c r="B48" s="9"/>
      <c r="J48" s="93"/>
    </row>
    <row r="86" spans="1:1" hidden="1" x14ac:dyDescent="0.3">
      <c r="A86" s="10" t="s">
        <v>23</v>
      </c>
    </row>
    <row r="87" spans="1:1" hidden="1" x14ac:dyDescent="0.3">
      <c r="A87" s="10" t="s">
        <v>24</v>
      </c>
    </row>
  </sheetData>
  <dataValidations count="2">
    <dataValidation type="list" allowBlank="1" showInputMessage="1" showErrorMessage="1" sqref="G2:G1048576" xr:uid="{DC8A856B-2F81-47B2-BF83-7333DDE981ED}">
      <formula1>$A$86:$A$87</formula1>
    </dataValidation>
    <dataValidation operator="lessThanOrEqual" allowBlank="1" showInputMessage="1" showErrorMessage="1" sqref="L46" xr:uid="{A625F7F8-80CF-49FC-BAFA-92C53F16A03D}"/>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8DB5E65DA511478D073108EC253248" ma:contentTypeVersion="4" ma:contentTypeDescription="Een nieuw document maken." ma:contentTypeScope="" ma:versionID="ffe9f0c9da7632b38898cfba35e76e74">
  <xsd:schema xmlns:xsd="http://www.w3.org/2001/XMLSchema" xmlns:xs="http://www.w3.org/2001/XMLSchema" xmlns:p="http://schemas.microsoft.com/office/2006/metadata/properties" xmlns:ns2="59658a8c-9a9e-4d39-80a5-e2f513315500" xmlns:ns3="e7691a30-28fb-4c41-929c-b3174a7c0e62" targetNamespace="http://schemas.microsoft.com/office/2006/metadata/properties" ma:root="true" ma:fieldsID="0ca973936f1320b0a4b206d3eae95199" ns2:_="" ns3:_="">
    <xsd:import namespace="59658a8c-9a9e-4d39-80a5-e2f513315500"/>
    <xsd:import namespace="e7691a30-28fb-4c41-929c-b3174a7c0e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58a8c-9a9e-4d39-80a5-e2f5133155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691a30-28fb-4c41-929c-b3174a7c0e6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B3274-8AF3-4990-B8D5-F1AEECCB75B5}">
  <ds:schemaRefs>
    <ds:schemaRef ds:uri="http://schemas.microsoft.com/sharepoint/v3/contenttype/forms"/>
  </ds:schemaRefs>
</ds:datastoreItem>
</file>

<file path=customXml/itemProps2.xml><?xml version="1.0" encoding="utf-8"?>
<ds:datastoreItem xmlns:ds="http://schemas.openxmlformats.org/officeDocument/2006/customXml" ds:itemID="{ABF9C6A4-CE34-431A-B6AF-C2345322A912}">
  <ds:schemaRefs>
    <ds:schemaRef ds:uri="http://schemas.microsoft.com/office/2006/documentManagement/types"/>
    <ds:schemaRef ds:uri="59658a8c-9a9e-4d39-80a5-e2f513315500"/>
    <ds:schemaRef ds:uri="http://purl.org/dc/terms/"/>
    <ds:schemaRef ds:uri="e7691a30-28fb-4c41-929c-b3174a7c0e62"/>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7A3F3F6-1BCA-4BC2-ADF1-38AF26237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58a8c-9a9e-4d39-80a5-e2f513315500"/>
    <ds:schemaRef ds:uri="e7691a30-28fb-4c41-929c-b3174a7c0e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Lees mij</vt:lpstr>
      <vt:lpstr>Projectbegroting type A</vt:lpstr>
      <vt:lpstr>Financiële verslaggeving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Schraepen, Christine</dc:creator>
  <cp:keywords/>
  <dc:description/>
  <cp:lastModifiedBy>Schraepen Christine</cp:lastModifiedBy>
  <cp:revision/>
  <dcterms:created xsi:type="dcterms:W3CDTF">2021-03-15T10:17:09Z</dcterms:created>
  <dcterms:modified xsi:type="dcterms:W3CDTF">2023-04-20T12:19:56Z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0x0101002E8DB5E65DA511478D073108EC253248</vt:lpwstr>
  </property>
</Properties>
</file>