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brouckto\Downloads\NIJBuurt\"/>
    </mc:Choice>
  </mc:AlternateContent>
  <xr:revisionPtr revIDLastSave="0" documentId="8_{5B4F4129-6BCE-483D-AC08-288945E36946}" xr6:coauthVersionLast="47" xr6:coauthVersionMax="47" xr10:uidLastSave="{00000000-0000-0000-0000-000000000000}"/>
  <bookViews>
    <workbookView xWindow="-108" yWindow="-108" windowWidth="23256" windowHeight="12576" firstSheet="1" activeTab="1" xr2:uid="{00000000-000D-0000-FFFF-FFFF00000000}"/>
  </bookViews>
  <sheets>
    <sheet name="Lees mij" sheetId="4" r:id="rId1"/>
    <sheet name="Modelbegroting type A" sheetId="3" r:id="rId2"/>
    <sheet name="Modelbegroting type B" sheetId="5" r:id="rId3"/>
    <sheet name="Financiële rapportering" sheetId="6"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72" i="6" l="1"/>
  <c r="O71" i="6"/>
  <c r="O70" i="6"/>
  <c r="O69" i="6"/>
  <c r="O68" i="6"/>
  <c r="J68" i="6"/>
  <c r="J72" i="6"/>
  <c r="J71" i="6"/>
  <c r="I72" i="6"/>
  <c r="I71" i="6"/>
  <c r="I70" i="6"/>
  <c r="I69" i="6"/>
  <c r="I68" i="6"/>
  <c r="H72" i="6"/>
  <c r="H71" i="6"/>
  <c r="H70" i="6"/>
  <c r="H73" i="6" s="1"/>
  <c r="H69" i="6"/>
  <c r="H68" i="6"/>
  <c r="E68" i="6"/>
  <c r="E69" i="6"/>
  <c r="E70" i="6"/>
  <c r="E71" i="6"/>
  <c r="E72" i="6"/>
  <c r="M55" i="6"/>
  <c r="M65" i="6" s="1"/>
  <c r="K55" i="6"/>
  <c r="M42" i="6"/>
  <c r="M52" i="6" s="1"/>
  <c r="K42" i="6"/>
  <c r="M29" i="6"/>
  <c r="K29" i="6"/>
  <c r="M16" i="6"/>
  <c r="K16" i="6"/>
  <c r="M3" i="6"/>
  <c r="K3" i="6"/>
  <c r="E13" i="6"/>
  <c r="E26" i="6"/>
  <c r="E39" i="6"/>
  <c r="E52" i="6"/>
  <c r="E46" i="3"/>
  <c r="H46" i="3"/>
  <c r="I46" i="5"/>
  <c r="H46" i="5"/>
  <c r="E46" i="5"/>
  <c r="I43" i="5"/>
  <c r="H43" i="5"/>
  <c r="E43" i="5"/>
  <c r="I13" i="5"/>
  <c r="H12" i="5"/>
  <c r="E12" i="5"/>
  <c r="H11" i="5"/>
  <c r="E11" i="5"/>
  <c r="H10" i="5"/>
  <c r="E10" i="5"/>
  <c r="H9" i="5"/>
  <c r="E9" i="5"/>
  <c r="H8" i="5"/>
  <c r="E8" i="5"/>
  <c r="H7" i="5"/>
  <c r="E7" i="5"/>
  <c r="H6" i="5"/>
  <c r="E6" i="5"/>
  <c r="H5" i="5"/>
  <c r="E5" i="5"/>
  <c r="H4" i="5"/>
  <c r="H13" i="5" s="1"/>
  <c r="E4" i="5"/>
  <c r="E3" i="5"/>
  <c r="E13" i="5" s="1"/>
  <c r="I73" i="6"/>
  <c r="K71" i="6"/>
  <c r="M71" i="6"/>
  <c r="N71" i="6"/>
  <c r="K72" i="6"/>
  <c r="M72" i="6"/>
  <c r="N72" i="6"/>
  <c r="K59" i="6"/>
  <c r="M64" i="6"/>
  <c r="M63" i="6"/>
  <c r="M62" i="6"/>
  <c r="M61" i="6"/>
  <c r="M60" i="6"/>
  <c r="M59" i="6"/>
  <c r="M58" i="6"/>
  <c r="M57" i="6"/>
  <c r="M56" i="6"/>
  <c r="M51" i="6"/>
  <c r="M50" i="6"/>
  <c r="M49" i="6"/>
  <c r="M48" i="6"/>
  <c r="M47" i="6"/>
  <c r="M46" i="6"/>
  <c r="M45" i="6"/>
  <c r="M44" i="6"/>
  <c r="M43" i="6"/>
  <c r="K64" i="6"/>
  <c r="K63" i="6"/>
  <c r="K62" i="6"/>
  <c r="K61" i="6"/>
  <c r="K60" i="6"/>
  <c r="K58" i="6"/>
  <c r="K57" i="6"/>
  <c r="K56" i="6"/>
  <c r="K44" i="6"/>
  <c r="K45" i="6"/>
  <c r="K46" i="6"/>
  <c r="K47" i="6"/>
  <c r="K48" i="6"/>
  <c r="K49" i="6"/>
  <c r="K50" i="6"/>
  <c r="K51" i="6"/>
  <c r="K43" i="6"/>
  <c r="K30" i="6"/>
  <c r="K4" i="6"/>
  <c r="I65" i="6"/>
  <c r="E65" i="6"/>
  <c r="I52" i="6"/>
  <c r="I39" i="6"/>
  <c r="I26" i="6"/>
  <c r="I13" i="6"/>
  <c r="N39" i="6"/>
  <c r="N70" i="6" s="1"/>
  <c r="M38" i="6"/>
  <c r="K38" i="6"/>
  <c r="M37" i="6"/>
  <c r="K37" i="6"/>
  <c r="M36" i="6"/>
  <c r="K36" i="6"/>
  <c r="M35" i="6"/>
  <c r="K35" i="6"/>
  <c r="M34" i="6"/>
  <c r="K34" i="6"/>
  <c r="M33" i="6"/>
  <c r="K33" i="6"/>
  <c r="M32" i="6"/>
  <c r="K32" i="6"/>
  <c r="M31" i="6"/>
  <c r="K31" i="6"/>
  <c r="M30" i="6"/>
  <c r="N26" i="6"/>
  <c r="N69" i="6" s="1"/>
  <c r="M25" i="6"/>
  <c r="K25" i="6"/>
  <c r="M24" i="6"/>
  <c r="K24" i="6"/>
  <c r="M23" i="6"/>
  <c r="K23" i="6"/>
  <c r="M22" i="6"/>
  <c r="K22" i="6"/>
  <c r="M21" i="6"/>
  <c r="K21" i="6"/>
  <c r="M20" i="6"/>
  <c r="K20" i="6"/>
  <c r="M19" i="6"/>
  <c r="K19" i="6"/>
  <c r="M18" i="6"/>
  <c r="K18" i="6"/>
  <c r="M17" i="6"/>
  <c r="K17" i="6"/>
  <c r="N13" i="6"/>
  <c r="N68" i="6" s="1"/>
  <c r="M12" i="6"/>
  <c r="K12" i="6"/>
  <c r="M11" i="6"/>
  <c r="K11" i="6"/>
  <c r="M10" i="6"/>
  <c r="K10" i="6"/>
  <c r="M9" i="6"/>
  <c r="K9" i="6"/>
  <c r="M8" i="6"/>
  <c r="K8" i="6"/>
  <c r="M7" i="6"/>
  <c r="K7" i="6"/>
  <c r="M6" i="6"/>
  <c r="K6" i="6"/>
  <c r="M5" i="6"/>
  <c r="K5" i="6"/>
  <c r="M4" i="6"/>
  <c r="I39" i="5"/>
  <c r="I45" i="5" s="1"/>
  <c r="H38" i="5"/>
  <c r="E38" i="5"/>
  <c r="H37" i="5"/>
  <c r="E37" i="5"/>
  <c r="H36" i="5"/>
  <c r="E36" i="5"/>
  <c r="H35" i="5"/>
  <c r="E35" i="5"/>
  <c r="H34" i="5"/>
  <c r="E34" i="5"/>
  <c r="H33" i="5"/>
  <c r="E33" i="5"/>
  <c r="H32" i="5"/>
  <c r="E32" i="5"/>
  <c r="H31" i="5"/>
  <c r="E31" i="5"/>
  <c r="H30" i="5"/>
  <c r="E30" i="5"/>
  <c r="H29" i="5"/>
  <c r="E29" i="5"/>
  <c r="I26" i="5"/>
  <c r="I44" i="5" s="1"/>
  <c r="H25" i="5"/>
  <c r="E25" i="5"/>
  <c r="H24" i="5"/>
  <c r="E24" i="5"/>
  <c r="H23" i="5"/>
  <c r="E23" i="5"/>
  <c r="H22" i="5"/>
  <c r="E22" i="5"/>
  <c r="H21" i="5"/>
  <c r="E21" i="5"/>
  <c r="H20" i="5"/>
  <c r="E20" i="5"/>
  <c r="H19" i="5"/>
  <c r="E19" i="5"/>
  <c r="H18" i="5"/>
  <c r="E18" i="5"/>
  <c r="H17" i="5"/>
  <c r="E17" i="5"/>
  <c r="H16" i="5"/>
  <c r="E16" i="5"/>
  <c r="E73" i="6" l="1"/>
  <c r="J65" i="6"/>
  <c r="K65" i="6"/>
  <c r="N73" i="6"/>
  <c r="H26" i="5"/>
  <c r="H44" i="5" s="1"/>
  <c r="E39" i="5"/>
  <c r="E45" i="5" s="1"/>
  <c r="H39" i="5"/>
  <c r="H45" i="5" s="1"/>
  <c r="E26" i="5"/>
  <c r="E44" i="5" s="1"/>
  <c r="L46" i="5" s="1"/>
  <c r="K52" i="6"/>
  <c r="N52" i="6"/>
  <c r="N65" i="6"/>
  <c r="J52" i="6"/>
  <c r="H65" i="6"/>
  <c r="H52" i="6"/>
  <c r="J39" i="6"/>
  <c r="J70" i="6" s="1"/>
  <c r="H13" i="6"/>
  <c r="H26" i="6"/>
  <c r="H39" i="6"/>
  <c r="K13" i="6"/>
  <c r="K68" i="6" s="1"/>
  <c r="K26" i="6"/>
  <c r="K69" i="6" s="1"/>
  <c r="M26" i="6"/>
  <c r="M69" i="6" s="1"/>
  <c r="M39" i="6"/>
  <c r="M70" i="6" s="1"/>
  <c r="J26" i="6"/>
  <c r="J69" i="6" s="1"/>
  <c r="K39" i="6"/>
  <c r="K70" i="6" s="1"/>
  <c r="J13" i="6"/>
  <c r="M13" i="6"/>
  <c r="M68" i="6" s="1"/>
  <c r="J73" i="6" l="1"/>
  <c r="K73" i="6"/>
  <c r="M73" i="6"/>
  <c r="J45" i="5"/>
  <c r="J43" i="5"/>
  <c r="J44" i="5"/>
  <c r="I43" i="3" l="1"/>
  <c r="H43" i="3"/>
  <c r="I39" i="3"/>
  <c r="I45" i="3" s="1"/>
  <c r="H38" i="3"/>
  <c r="E38" i="3"/>
  <c r="H37" i="3"/>
  <c r="E37" i="3"/>
  <c r="H36" i="3"/>
  <c r="E36" i="3"/>
  <c r="H35" i="3"/>
  <c r="E35" i="3"/>
  <c r="H34" i="3"/>
  <c r="E34" i="3"/>
  <c r="H33" i="3"/>
  <c r="E33" i="3"/>
  <c r="H32" i="3"/>
  <c r="E32" i="3"/>
  <c r="H31" i="3"/>
  <c r="E31" i="3"/>
  <c r="H30" i="3"/>
  <c r="H39" i="3" s="1"/>
  <c r="H45" i="3" s="1"/>
  <c r="E30" i="3"/>
  <c r="E29" i="3"/>
  <c r="E39" i="3" s="1"/>
  <c r="E45" i="3" s="1"/>
  <c r="I26" i="3"/>
  <c r="I44" i="3" s="1"/>
  <c r="H25" i="3"/>
  <c r="E25" i="3"/>
  <c r="H24" i="3"/>
  <c r="E24" i="3"/>
  <c r="H23" i="3"/>
  <c r="E23" i="3"/>
  <c r="H22" i="3"/>
  <c r="E22" i="3"/>
  <c r="H21" i="3"/>
  <c r="E21" i="3"/>
  <c r="H20" i="3"/>
  <c r="E20" i="3"/>
  <c r="H19" i="3"/>
  <c r="E19" i="3"/>
  <c r="H18" i="3"/>
  <c r="E18" i="3"/>
  <c r="H17" i="3"/>
  <c r="H26" i="3" s="1"/>
  <c r="H44" i="3" s="1"/>
  <c r="E17" i="3"/>
  <c r="E16" i="3"/>
  <c r="E26" i="3" s="1"/>
  <c r="E44" i="3" s="1"/>
  <c r="I13" i="3"/>
  <c r="H13" i="3"/>
  <c r="E13" i="3"/>
  <c r="E43" i="3" s="1"/>
  <c r="L46" i="3" s="1"/>
  <c r="H12" i="3"/>
  <c r="E12" i="3"/>
  <c r="H11" i="3"/>
  <c r="E11" i="3"/>
  <c r="H10" i="3"/>
  <c r="E10" i="3"/>
  <c r="H9" i="3"/>
  <c r="E9" i="3"/>
  <c r="H8" i="3"/>
  <c r="E8" i="3"/>
  <c r="H7" i="3"/>
  <c r="E7" i="3"/>
  <c r="H6" i="3"/>
  <c r="E6" i="3"/>
  <c r="H5" i="3"/>
  <c r="E5" i="3"/>
  <c r="H4" i="3"/>
  <c r="E4" i="3"/>
  <c r="E3" i="3"/>
  <c r="J44" i="3" l="1"/>
  <c r="I46" i="3"/>
  <c r="J45" i="3" l="1"/>
  <c r="J43" i="3"/>
</calcChain>
</file>

<file path=xl/sharedStrings.xml><?xml version="1.0" encoding="utf-8"?>
<sst xmlns="http://schemas.openxmlformats.org/spreadsheetml/2006/main" count="187" uniqueCount="108">
  <si>
    <t xml:space="preserve"> </t>
  </si>
  <si>
    <t>Titel</t>
  </si>
  <si>
    <t>Hoe gebruik ik de projectbegroting?</t>
  </si>
  <si>
    <t>Formule aanwezig in xls
(overschrijfbaar!)</t>
  </si>
  <si>
    <t>Goed om weten</t>
  </si>
  <si>
    <t>Voeg dit document toe aan je aanvraag in het eLoket en zorg dat de bedragen overal overeenkomen!</t>
  </si>
  <si>
    <t>Er staan formules in de cellen, bij wijziging hiervan kunnen de eindresultaten een onjuist bedrag aangeven. Controleer daarom de bedragen voorafgaand het indienen van de begroting (of verslaggeving).</t>
  </si>
  <si>
    <t xml:space="preserve">Gebruik voor iedere te onderscheiden (begrote) kost een nieuwe rij. </t>
  </si>
  <si>
    <r>
      <t>Deze informatie wordt gevraagd in het tabblad</t>
    </r>
    <r>
      <rPr>
        <b/>
        <u/>
        <sz val="11"/>
        <color theme="1"/>
        <rFont val="Calibri"/>
        <family val="2"/>
        <scheme val="minor"/>
      </rPr>
      <t xml:space="preserve"> 'Modelbegroting type A/B</t>
    </r>
    <r>
      <rPr>
        <b/>
        <sz val="11"/>
        <color theme="1"/>
        <rFont val="Calibri"/>
        <family val="2"/>
        <scheme val="minor"/>
      </rPr>
      <t>':</t>
    </r>
  </si>
  <si>
    <t>ALGEMEEN</t>
  </si>
  <si>
    <t xml:space="preserve">Project </t>
  </si>
  <si>
    <t>Dit is hetgene waar je financiering voor aanvraagt. Dat kan een volledig (kadastraal) perceel omvatten, of slechts een onderdeel ervan. Dit moet duidelijk meegegeven worden in het eLoket. 
(bv. een ziekenhuis renoveert en laat twee buitenruimtes heraanleggen. Er wordt één (groene) buitenruimte ingediend voor financiering. Dit is het projectgebied.)</t>
  </si>
  <si>
    <t>Projectbegroting</t>
  </si>
  <si>
    <t>Dit is het bedrag dat overeenkomt met het projectgebied dat je indient. De inhoudelijke doelstellingen en het inrichtingsplan van het projectgebied zoals werd ingediend in het eLoket moeten overeenkomen met deze begroting. 
(zie bv. hierboven: de projectbegroting gaat over de volledige groene buitenruimte, maar niet over de andere buitenruimte of de renovatie.)</t>
  </si>
  <si>
    <t>Gevraagde financiering</t>
  </si>
  <si>
    <t>Dit is het bedrag dat je wil ontvangen via Natuur in je Buurt. 
(zie bv. hierboven: het ziekenhuis wil, binnen de groene buitenruimte, enkel financiering voor de groenaanleg en 2 banken. De andere 3 banken en de infrastructuurwerkenfinanciert ze via andere kanalen.)</t>
  </si>
  <si>
    <t>Andere financiering</t>
  </si>
  <si>
    <t>Dit is alle andere financiering voor hetzelfde project, inclusief financiering voor eventueel overkoepelende of deelprojecten. (Om dubbele financiering uit te kunnen sluiten)</t>
  </si>
  <si>
    <t>IN TE VULLEN</t>
  </si>
  <si>
    <t>Omschrijving</t>
  </si>
  <si>
    <t>Een duidelijke en beknopte omschrijving van de kost. Deze omschrijving is gerelateerd aan de verschillende onderdelen van het inrichtingsplan.
bv. aankoop inheemse bomen, grondbewerking, frezen, inzaaien bloemenweide, aankoop speelinfrastructuur in robiniahout, bestrijding japanse duizendknoop met verwerking maaisel, plaatsen houten afsluiting, uitgraven kikkerpoel…</t>
  </si>
  <si>
    <t>Eenheidsprijs</t>
  </si>
  <si>
    <t>De eenheid waarin gerekend wordt voor die kost (bv. m³, stuk…)</t>
  </si>
  <si>
    <t>De eenheidsprijs die gehanteerd wordt, inclusief BTW, in euro.</t>
  </si>
  <si>
    <t>Hoeveelheid</t>
  </si>
  <si>
    <t>Het aantal items voor die kost.</t>
  </si>
  <si>
    <t>Raming kostprijs</t>
  </si>
  <si>
    <t xml:space="preserve"> = hoeveelheid x eenheidsprijs (Inclusief BTW)
Let op: controleer of de formule werd overgenomen bij het invoegen van een nieuwe rij.</t>
  </si>
  <si>
    <t>*</t>
  </si>
  <si>
    <t>Uitvoering</t>
  </si>
  <si>
    <t>Wie de uitvoering verzorgt (derden of eigen personeel, dit is bv. relevant voor gemeentepersoneel)</t>
  </si>
  <si>
    <t>Indiening voor NIJB</t>
  </si>
  <si>
    <t xml:space="preserve">Kies hier of je die kost  wil indienen voor financiering door Natuur in je Buurt : ja/neen
Op basis hiervan (kolom I) wordt het bedrag automatisch overgenomen in de kolom ‘gevraagde steun’. </t>
  </si>
  <si>
    <t>De gevraagde financiering via Natuur in je Buurt, automatisch berekend.
Let op: controleer of de formule werd overgenomen bij het invoegen van een nieuwe rij.
Pas aan indien anders. Bv. je wil maar een deel van die kost financieren.</t>
  </si>
  <si>
    <t>(bevestigde) Andere financiering</t>
  </si>
  <si>
    <t>De andere (bevestigde) financiering die het project zal ontvangen. Kan als integraal bedrag onderaan ingegeven worden in het totaal.
Let op: de som van alle financieringsbronnen mag maximaal 100% van het projectbedrag bedragen. Eventuele onbevestigde financiering kan vermeld worden via het eLoket.</t>
  </si>
  <si>
    <t>Deze informatie wordt berekend in tabblad 'Modelbegroting type A/B':</t>
  </si>
  <si>
    <t>TOTAAL (onderaan)</t>
  </si>
  <si>
    <t>Totaal gevraagde steun</t>
  </si>
  <si>
    <t>Totaal andere financiering</t>
  </si>
  <si>
    <t>Cellen 'ter info' (ter controle van de voorwaarden)</t>
  </si>
  <si>
    <t>% van totaal gevraagde steun</t>
  </si>
  <si>
    <t>Hier zie je hoeveel % van de gevraagde steun je voor die categorie aanvraagt. Op basis hiervan kan je dit bedrag bijsturen.</t>
  </si>
  <si>
    <t>Max. toegelaten financiering</t>
  </si>
  <si>
    <t>Hier zie je hoeveel % van de gevraagde steun je MAG vragen voor die categorie. Let op, bij uitbetaling (dus ook als het totaalbedrag van financiering zou wijzigen) zal nooit meer dan dit percentage uitbetaald worden voor die categorie.</t>
  </si>
  <si>
    <t>Max. financiering</t>
  </si>
  <si>
    <t>Hier zie je welk bedrag je maximaal kan aanvragen bij Natuur in je Buurt, gebaseerd op de totaalbedragen van je projectbudget en andere bevestigde financiering. Let op, hierbij wordt geen rekening gehouden met de maximale % van de totale steun per categorie, waardoor het bedrag dus nog lager kan zijn.</t>
  </si>
  <si>
    <r>
      <t>Deze informatie wordt gevraagd in tabblad '</t>
    </r>
    <r>
      <rPr>
        <b/>
        <u/>
        <sz val="11"/>
        <color theme="1"/>
        <rFont val="Calibri"/>
        <family val="2"/>
        <scheme val="minor"/>
      </rPr>
      <t>Financiële rapportering</t>
    </r>
    <r>
      <rPr>
        <b/>
        <sz val="11"/>
        <color theme="1"/>
        <rFont val="Calibri"/>
        <family val="2"/>
        <scheme val="minor"/>
      </rPr>
      <t>' voor de verslaggeving van de goedgekeurde projecten</t>
    </r>
  </si>
  <si>
    <t>uitgangssituatie</t>
  </si>
  <si>
    <t xml:space="preserve">Kopieer de rijen van het tabblad 'projectbegroting' en plak deze in het tabblad 'financiële verslaggeving'. </t>
  </si>
  <si>
    <t>gerealiseerde</t>
  </si>
  <si>
    <t>Pas de bedragen of hoeveelheden aan, voeg rijen toe voor bijkomende uitgaven, geef aan of je de kosten al dan niet inbrengt ter uitbetaling… Let op met formules.</t>
  </si>
  <si>
    <t>Effectief betaald (excl. BTW)</t>
  </si>
  <si>
    <t>Het effectief betaalde bedrag exclusief BTW (indien bedrag beschikbaar)</t>
  </si>
  <si>
    <t>Effectief betaald (incl. BTW)</t>
  </si>
  <si>
    <t xml:space="preserve">Het effectief betaalde bedrag inclusief BTW </t>
  </si>
  <si>
    <t>Gevraagde uitbetaling</t>
  </si>
  <si>
    <t>Het bedrag dat uitbetaald moet worden door ANB.
Let op: controleer of de formule werd overgenomen bij het invoegen van een nieuwe rij.
Pas aan indien anders. Bv. je wil maar een deel van die factuur wil inbrengen.</t>
  </si>
  <si>
    <t>Bevestigde andere financiering</t>
  </si>
  <si>
    <t xml:space="preserve">De andere (bevestigde) financiering die het project zal ontvangen. Kan als integraal bedrag onderaan ingegeven worden in het totaal.
Let op: de som van alle financieringsbronnen mag maximaal 100% van het projectbedrag bedragen. </t>
  </si>
  <si>
    <t>Factuurnummer</t>
  </si>
  <si>
    <r>
      <t xml:space="preserve">Geef hier het factuurnummer (of referentienummer) aan waar het bedrag terug te vinden is.
Voeg een kopie van de factuur (of vorderingsstaten …) toe. </t>
    </r>
    <r>
      <rPr>
        <b/>
        <sz val="11"/>
        <color theme="1"/>
        <rFont val="Calibri"/>
        <family val="2"/>
        <scheme val="minor"/>
      </rPr>
      <t>Zorg ervoor dat het vermelde bedrag duidelijk terug te vinden is</t>
    </r>
    <r>
      <rPr>
        <sz val="11"/>
        <color theme="1"/>
        <rFont val="Calibri"/>
        <family val="2"/>
        <scheme val="minor"/>
      </rPr>
      <t>.</t>
    </r>
  </si>
  <si>
    <t>Eenheid</t>
  </si>
  <si>
    <t>Eenheidsprijs
(incl. BTW)</t>
  </si>
  <si>
    <t>Raming kostprijs 
(incl. BTW)</t>
  </si>
  <si>
    <t>Uitvoering (derden / eigen personeel)</t>
  </si>
  <si>
    <t>Indiening voor NIJB (ja / neen)</t>
  </si>
  <si>
    <r>
      <t>1. GROENAANLEG EN NATUURONTWIKKELING</t>
    </r>
    <r>
      <rPr>
        <b/>
        <sz val="11"/>
        <color rgb="FFFFFF00"/>
        <rFont val="Calibri"/>
        <family val="2"/>
        <scheme val="minor"/>
      </rPr>
      <t xml:space="preserve"> </t>
    </r>
  </si>
  <si>
    <t>TOTAAL GROENAANLEG EN NATUURONTWIKKELING</t>
  </si>
  <si>
    <t>2. AANLEG VAN INFRASTRUCTUUR inclusief (half-)verharding</t>
  </si>
  <si>
    <t>TOTAAL AANLEG VAN INFRASTRUCTUUR</t>
  </si>
  <si>
    <t>4. VOORBEREIDING EN BEGELEIDING</t>
  </si>
  <si>
    <t>TOTAAL VOORBEREIDING EN  BEGELEIDING</t>
  </si>
  <si>
    <t xml:space="preserve">TOTAAL </t>
  </si>
  <si>
    <t xml:space="preserve">Totaal gevraagde steun </t>
  </si>
  <si>
    <t>ter info:
% van totaal gevraagde steun</t>
  </si>
  <si>
    <t>ter info: 
max. toegelaten financiering</t>
  </si>
  <si>
    <t>ter info:
max. financiering 
(&lt;=75% en &lt;=100.000)</t>
  </si>
  <si>
    <t>GROENAANLEG EN NATUURONTWIKKELING</t>
  </si>
  <si>
    <t>AANLEG VAN INFRASTRUCTUUR inclusief (half-)verharding</t>
  </si>
  <si>
    <t>VOORBEREIDING EN BEGELEIDING</t>
  </si>
  <si>
    <t>TOTAAL PROJECT</t>
  </si>
  <si>
    <t xml:space="preserve"> = kostprijs van het ingediende project</t>
  </si>
  <si>
    <t xml:space="preserve"> = max 75% van de projectbegroting.</t>
  </si>
  <si>
    <t>ja</t>
  </si>
  <si>
    <t>neen</t>
  </si>
  <si>
    <r>
      <t>GROENAANLEG EN NATUURONTWIKKELING</t>
    </r>
    <r>
      <rPr>
        <b/>
        <sz val="11"/>
        <color rgb="FFFFFF00"/>
        <rFont val="Calibri"/>
        <family val="2"/>
        <scheme val="minor"/>
      </rPr>
      <t xml:space="preserve"> </t>
    </r>
  </si>
  <si>
    <t>AANLEG VAN VERHARDINGEN EN HALFVERHARDINGEN (met inbegrip van alle voorbereidende werken)</t>
  </si>
  <si>
    <t>TOTAAL AANLEG VAN VERHARDINGEN EN HALFVERHARDINGEN</t>
  </si>
  <si>
    <t>ANDERE KOSTEN</t>
  </si>
  <si>
    <t>TOTAAL ANDERE KOSTEN</t>
  </si>
  <si>
    <t>ter info:
max. financiering
(&lt;=75% en 3.000€&lt;=x&lt;=15.000€)</t>
  </si>
  <si>
    <t xml:space="preserve"> = max 75% van de
projectbegroting</t>
  </si>
  <si>
    <r>
      <t xml:space="preserve">Omschrijving 
Enkel voor goedgekeurde projecten!
</t>
    </r>
    <r>
      <rPr>
        <b/>
        <sz val="11"/>
        <color rgb="FFFF0000"/>
        <rFont val="Calibri"/>
        <family val="2"/>
        <scheme val="minor"/>
      </rPr>
      <t>(Kopieer de rijen uit tabblad 'begroting type A/B' en pas vervolgens de nodige gegevens aan: extra rijen voor andere uitgaven, de effectieve kosten, btw, andere financiering, verwijzing naar de factuur.)</t>
    </r>
  </si>
  <si>
    <t>Effectief betaald bedrag
(excl. BTW)</t>
  </si>
  <si>
    <t>Effectief betaald bedrag
(incl. BTW)</t>
  </si>
  <si>
    <t>Gevraagde uitbetaling (incl. BTW)</t>
  </si>
  <si>
    <t>(type B) AANLEG VAN VERHARDINGEN EN HALFVERHARDINGEN (met inbegrip van alle voorbereidende werken)</t>
  </si>
  <si>
    <t>(type B) ANDERE KOSTEN</t>
  </si>
  <si>
    <t>Totaal</t>
  </si>
  <si>
    <t>Totaal uitgaven project</t>
  </si>
  <si>
    <t>Totaal gevraagde uitbetaling</t>
  </si>
  <si>
    <t xml:space="preserve">Financieringsbedrag
</t>
  </si>
  <si>
    <t>A: AANLEG VAN INFRASTRUCTUUR inclusief (half-)verharding</t>
  </si>
  <si>
    <t>A: VOORBEREIDING EN BEGELEIDING</t>
  </si>
  <si>
    <t>B: AANLEG VAN HALFVERHARDINGEN (met inbegrip van alle voorbereidende werken)</t>
  </si>
  <si>
    <t>B: ANDERE KOSTEN</t>
  </si>
  <si>
    <t>ZIE MB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</si>
</sst>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quot;€&quot;\ #,##0.00"/>
  </numFmts>
  <fonts count="13" x14ac:knownFonts="1">
    <font>
      <sz val="11"/>
      <color theme="1"/>
      <name val="Calibri"/>
      <family val="2"/>
      <scheme val="minor"/>
    </font>
    <font>
      <b/>
      <sz val="11"/>
      <color theme="1"/>
      <name val="Calibri"/>
      <family val="2"/>
      <scheme val="minor"/>
    </font>
    <font>
      <b/>
      <sz val="11"/>
      <name val="Calibri"/>
      <family val="2"/>
      <scheme val="minor"/>
    </font>
    <font>
      <b/>
      <sz val="11"/>
      <color rgb="FFFFFF00"/>
      <name val="Calibri"/>
      <family val="2"/>
      <scheme val="minor"/>
    </font>
    <font>
      <sz val="11"/>
      <name val="Calibri"/>
      <family val="2"/>
      <scheme val="minor"/>
    </font>
    <font>
      <b/>
      <sz val="11"/>
      <color rgb="FFFF0000"/>
      <name val="Calibri"/>
      <family val="2"/>
      <scheme val="minor"/>
    </font>
    <font>
      <b/>
      <sz val="11"/>
      <color rgb="FFC00000"/>
      <name val="Calibri"/>
      <family val="2"/>
      <scheme val="minor"/>
    </font>
    <font>
      <b/>
      <sz val="11"/>
      <color rgb="FF0070C0"/>
      <name val="Calibri"/>
      <family val="2"/>
      <scheme val="minor"/>
    </font>
    <font>
      <b/>
      <i/>
      <sz val="11"/>
      <color theme="1" tint="0.499984740745262"/>
      <name val="Calibri"/>
      <family val="2"/>
      <scheme val="minor"/>
    </font>
    <font>
      <i/>
      <sz val="11"/>
      <color theme="1" tint="0.499984740745262"/>
      <name val="Calibri"/>
      <family val="2"/>
      <scheme val="minor"/>
    </font>
    <font>
      <sz val="11"/>
      <color theme="1" tint="0.499984740745262"/>
      <name val="Calibri"/>
      <family val="2"/>
      <scheme val="minor"/>
    </font>
    <font>
      <b/>
      <sz val="11"/>
      <color theme="1" tint="0.499984740745262"/>
      <name val="Calibri"/>
      <family val="2"/>
      <scheme val="minor"/>
    </font>
    <font>
      <b/>
      <u/>
      <sz val="11"/>
      <color theme="1"/>
      <name val="Calibri"/>
      <family val="2"/>
      <scheme val="minor"/>
    </font>
  </fonts>
  <fills count="9">
    <fill>
      <patternFill patternType="none"/>
    </fill>
    <fill>
      <patternFill patternType="gray125"/>
    </fill>
    <fill>
      <patternFill patternType="solid">
        <fgColor theme="9" tint="0.39997558519241921"/>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0" tint="-0.34998626667073579"/>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theme="5" tint="0.59999389629810485"/>
        <bgColor indexed="64"/>
      </patternFill>
    </fill>
  </fills>
  <borders count="13">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87">
    <xf numFmtId="0" fontId="0" fillId="0" borderId="0" xfId="0"/>
    <xf numFmtId="0" fontId="1" fillId="0" borderId="0" xfId="0" applyFont="1"/>
    <xf numFmtId="0" fontId="1" fillId="0" borderId="0" xfId="0" applyFont="1" applyAlignment="1">
      <alignment horizontal="center" vertical="center" wrapText="1"/>
    </xf>
    <xf numFmtId="164" fontId="1" fillId="0" borderId="0" xfId="0" applyNumberFormat="1" applyFont="1" applyAlignment="1">
      <alignment horizontal="center" vertical="center" wrapText="1"/>
    </xf>
    <xf numFmtId="164" fontId="2" fillId="0" borderId="0" xfId="0" applyNumberFormat="1" applyFont="1" applyAlignment="1">
      <alignment horizontal="center" vertical="center" wrapText="1"/>
    </xf>
    <xf numFmtId="10" fontId="1" fillId="0" borderId="0" xfId="0" applyNumberFormat="1" applyFont="1" applyAlignment="1">
      <alignment horizontal="center" vertical="center" wrapText="1"/>
    </xf>
    <xf numFmtId="0" fontId="2" fillId="2" borderId="0" xfId="0" applyFont="1" applyFill="1" applyAlignment="1">
      <alignment vertical="center"/>
    </xf>
    <xf numFmtId="164" fontId="2" fillId="2" borderId="0" xfId="0" applyNumberFormat="1" applyFont="1" applyFill="1" applyAlignment="1">
      <alignment vertical="center"/>
    </xf>
    <xf numFmtId="10" fontId="2" fillId="0" borderId="0" xfId="0" applyNumberFormat="1" applyFont="1" applyAlignment="1">
      <alignment vertical="center"/>
    </xf>
    <xf numFmtId="0" fontId="2" fillId="0" borderId="0" xfId="0" applyFont="1" applyAlignment="1">
      <alignment vertical="center"/>
    </xf>
    <xf numFmtId="164" fontId="0" fillId="0" borderId="0" xfId="0" applyNumberFormat="1"/>
    <xf numFmtId="164" fontId="0" fillId="0" borderId="0" xfId="0" applyNumberFormat="1" applyProtection="1">
      <protection locked="0"/>
    </xf>
    <xf numFmtId="10" fontId="0" fillId="0" borderId="0" xfId="0" applyNumberFormat="1"/>
    <xf numFmtId="0" fontId="0" fillId="0" borderId="0" xfId="0" applyProtection="1">
      <protection locked="0"/>
    </xf>
    <xf numFmtId="10" fontId="0" fillId="0" borderId="0" xfId="0" applyNumberFormat="1" applyProtection="1">
      <protection locked="0"/>
    </xf>
    <xf numFmtId="0" fontId="4" fillId="0" borderId="0" xfId="0" applyFont="1" applyAlignment="1" applyProtection="1">
      <alignment horizontal="left" vertical="center"/>
      <protection locked="0"/>
    </xf>
    <xf numFmtId="0" fontId="4" fillId="0" borderId="0" xfId="0" applyFont="1" applyAlignment="1" applyProtection="1">
      <alignment horizontal="left" vertical="center" wrapText="1"/>
      <protection locked="0"/>
    </xf>
    <xf numFmtId="164" fontId="4" fillId="0" borderId="0" xfId="0" applyNumberFormat="1" applyFont="1" applyAlignment="1" applyProtection="1">
      <alignment horizontal="left" vertical="center"/>
      <protection locked="0"/>
    </xf>
    <xf numFmtId="10" fontId="4" fillId="0" borderId="0" xfId="0" applyNumberFormat="1" applyFont="1" applyAlignment="1" applyProtection="1">
      <alignment horizontal="left" vertical="center"/>
      <protection locked="0"/>
    </xf>
    <xf numFmtId="0" fontId="4" fillId="0" borderId="0" xfId="0" applyFont="1" applyAlignment="1" applyProtection="1">
      <alignment horizontal="left"/>
      <protection locked="0"/>
    </xf>
    <xf numFmtId="0" fontId="4" fillId="0" borderId="0" xfId="0" applyFont="1" applyAlignment="1">
      <alignment horizontal="left"/>
    </xf>
    <xf numFmtId="0" fontId="2" fillId="2" borderId="0" xfId="0" applyFont="1" applyFill="1" applyAlignment="1">
      <alignment vertical="center" wrapText="1"/>
    </xf>
    <xf numFmtId="164" fontId="2" fillId="2" borderId="0" xfId="0" applyNumberFormat="1" applyFont="1" applyFill="1" applyAlignment="1">
      <alignment vertical="center" wrapText="1"/>
    </xf>
    <xf numFmtId="10" fontId="2" fillId="0" borderId="0" xfId="0" applyNumberFormat="1" applyFont="1" applyAlignment="1">
      <alignment vertical="center" wrapText="1"/>
    </xf>
    <xf numFmtId="0" fontId="2" fillId="3" borderId="0" xfId="0" applyFont="1" applyFill="1" applyAlignment="1">
      <alignment vertical="center"/>
    </xf>
    <xf numFmtId="164" fontId="2" fillId="3" borderId="0" xfId="0" applyNumberFormat="1" applyFont="1" applyFill="1" applyAlignment="1">
      <alignment vertical="center"/>
    </xf>
    <xf numFmtId="165" fontId="0" fillId="0" borderId="0" xfId="0" applyNumberFormat="1"/>
    <xf numFmtId="0" fontId="4" fillId="0" borderId="0" xfId="0" applyFont="1" applyAlignment="1" applyProtection="1">
      <alignment horizontal="right" vertical="center" wrapText="1"/>
      <protection locked="0"/>
    </xf>
    <xf numFmtId="164" fontId="4" fillId="0" borderId="0" xfId="0" applyNumberFormat="1" applyFont="1" applyAlignment="1" applyProtection="1">
      <alignment horizontal="left"/>
      <protection locked="0"/>
    </xf>
    <xf numFmtId="0" fontId="2" fillId="3" borderId="0" xfId="0" applyFont="1" applyFill="1" applyAlignment="1">
      <alignment vertical="center" wrapText="1"/>
    </xf>
    <xf numFmtId="164" fontId="2" fillId="3" borderId="0" xfId="0" applyNumberFormat="1" applyFont="1" applyFill="1" applyAlignment="1">
      <alignment vertical="center" wrapText="1"/>
    </xf>
    <xf numFmtId="0" fontId="2" fillId="4" borderId="0" xfId="0" applyFont="1" applyFill="1" applyAlignment="1">
      <alignment vertical="center"/>
    </xf>
    <xf numFmtId="164" fontId="2" fillId="4" borderId="0" xfId="0" applyNumberFormat="1" applyFont="1" applyFill="1" applyAlignment="1">
      <alignment vertical="center"/>
    </xf>
    <xf numFmtId="0" fontId="2" fillId="4" borderId="0" xfId="0" applyFont="1" applyFill="1" applyAlignment="1">
      <alignment vertical="center" wrapText="1"/>
    </xf>
    <xf numFmtId="164" fontId="2" fillId="4" borderId="0" xfId="0" applyNumberFormat="1" applyFont="1" applyFill="1" applyAlignment="1">
      <alignment vertical="center" wrapText="1"/>
    </xf>
    <xf numFmtId="0" fontId="2" fillId="0" borderId="1" xfId="0" applyFont="1" applyBorder="1" applyAlignment="1">
      <alignment wrapText="1"/>
    </xf>
    <xf numFmtId="0" fontId="2" fillId="0" borderId="2" xfId="0" applyFont="1" applyBorder="1" applyAlignment="1">
      <alignment wrapText="1"/>
    </xf>
    <xf numFmtId="164" fontId="2" fillId="0" borderId="2" xfId="0" applyNumberFormat="1" applyFont="1" applyBorder="1" applyAlignment="1">
      <alignment wrapText="1"/>
    </xf>
    <xf numFmtId="164" fontId="2" fillId="0" borderId="3" xfId="0" applyNumberFormat="1" applyFont="1" applyBorder="1" applyAlignment="1">
      <alignment wrapText="1"/>
    </xf>
    <xf numFmtId="164" fontId="2" fillId="0" borderId="1" xfId="0" applyNumberFormat="1" applyFont="1" applyBorder="1" applyAlignment="1" applyProtection="1">
      <alignment wrapText="1"/>
      <protection locked="0"/>
    </xf>
    <xf numFmtId="0" fontId="4" fillId="0" borderId="0" xfId="0" applyFont="1"/>
    <xf numFmtId="0" fontId="2" fillId="0" borderId="0" xfId="0" applyFont="1" applyAlignment="1">
      <alignment wrapText="1"/>
    </xf>
    <xf numFmtId="0" fontId="2" fillId="2" borderId="5" xfId="0" applyFont="1" applyFill="1" applyBorder="1" applyAlignment="1">
      <alignment vertical="center"/>
    </xf>
    <xf numFmtId="164" fontId="5" fillId="2" borderId="0" xfId="0" applyNumberFormat="1" applyFont="1" applyFill="1" applyAlignment="1">
      <alignment vertical="center" wrapText="1"/>
    </xf>
    <xf numFmtId="10" fontId="2" fillId="2" borderId="0" xfId="0" applyNumberFormat="1" applyFont="1" applyFill="1" applyAlignment="1">
      <alignment vertical="center"/>
    </xf>
    <xf numFmtId="164" fontId="4" fillId="2" borderId="6" xfId="0" applyNumberFormat="1" applyFont="1" applyFill="1" applyBorder="1" applyAlignment="1">
      <alignment vertical="center" wrapText="1"/>
    </xf>
    <xf numFmtId="164" fontId="2" fillId="2" borderId="5" xfId="0" applyNumberFormat="1" applyFont="1" applyFill="1" applyBorder="1" applyAlignment="1" applyProtection="1">
      <alignment vertical="center" wrapText="1"/>
      <protection locked="0"/>
    </xf>
    <xf numFmtId="164" fontId="4" fillId="2" borderId="5" xfId="0" applyNumberFormat="1" applyFont="1" applyFill="1" applyBorder="1" applyAlignment="1" applyProtection="1">
      <alignment vertical="center" wrapText="1"/>
      <protection locked="0"/>
    </xf>
    <xf numFmtId="0" fontId="2" fillId="3" borderId="5" xfId="0" applyFont="1" applyFill="1" applyBorder="1" applyAlignment="1">
      <alignment vertical="center"/>
    </xf>
    <xf numFmtId="164" fontId="5" fillId="3" borderId="0" xfId="0" applyNumberFormat="1" applyFont="1" applyFill="1" applyAlignment="1">
      <alignment vertical="center" wrapText="1"/>
    </xf>
    <xf numFmtId="10" fontId="2" fillId="3" borderId="0" xfId="0" applyNumberFormat="1" applyFont="1" applyFill="1" applyAlignment="1">
      <alignment vertical="center"/>
    </xf>
    <xf numFmtId="164" fontId="4" fillId="3" borderId="6" xfId="0" applyNumberFormat="1" applyFont="1" applyFill="1" applyBorder="1" applyAlignment="1">
      <alignment vertical="center" wrapText="1"/>
    </xf>
    <xf numFmtId="164" fontId="2" fillId="3" borderId="5" xfId="0" applyNumberFormat="1" applyFont="1" applyFill="1" applyBorder="1" applyAlignment="1" applyProtection="1">
      <alignment vertical="center" wrapText="1"/>
      <protection locked="0"/>
    </xf>
    <xf numFmtId="164" fontId="4" fillId="3" borderId="5" xfId="0" applyNumberFormat="1" applyFont="1" applyFill="1" applyBorder="1" applyAlignment="1" applyProtection="1">
      <alignment vertical="center" wrapText="1"/>
      <protection locked="0"/>
    </xf>
    <xf numFmtId="0" fontId="2" fillId="4" borderId="5" xfId="0" applyFont="1" applyFill="1" applyBorder="1" applyAlignment="1">
      <alignment vertical="center"/>
    </xf>
    <xf numFmtId="164" fontId="5" fillId="4" borderId="0" xfId="0" applyNumberFormat="1" applyFont="1" applyFill="1" applyAlignment="1">
      <alignment vertical="center" wrapText="1"/>
    </xf>
    <xf numFmtId="10" fontId="2" fillId="4" borderId="0" xfId="0" applyNumberFormat="1" applyFont="1" applyFill="1" applyAlignment="1">
      <alignment vertical="center"/>
    </xf>
    <xf numFmtId="164" fontId="4" fillId="4" borderId="6" xfId="0" applyNumberFormat="1" applyFont="1" applyFill="1" applyBorder="1" applyAlignment="1">
      <alignment vertical="center" wrapText="1"/>
    </xf>
    <xf numFmtId="164" fontId="2" fillId="4" borderId="5" xfId="0" applyNumberFormat="1" applyFont="1" applyFill="1" applyBorder="1" applyAlignment="1" applyProtection="1">
      <alignment vertical="center" wrapText="1"/>
      <protection locked="0"/>
    </xf>
    <xf numFmtId="164" fontId="4" fillId="4" borderId="5" xfId="0" applyNumberFormat="1" applyFont="1" applyFill="1" applyBorder="1" applyAlignment="1" applyProtection="1">
      <alignment vertical="center" wrapText="1"/>
      <protection locked="0"/>
    </xf>
    <xf numFmtId="0" fontId="2" fillId="5" borderId="8" xfId="0" applyFont="1" applyFill="1" applyBorder="1"/>
    <xf numFmtId="0" fontId="2" fillId="5" borderId="9" xfId="0" applyFont="1" applyFill="1" applyBorder="1"/>
    <xf numFmtId="164" fontId="5" fillId="5" borderId="9" xfId="0" applyNumberFormat="1" applyFont="1" applyFill="1" applyBorder="1"/>
    <xf numFmtId="164" fontId="2" fillId="5" borderId="10" xfId="0" applyNumberFormat="1" applyFont="1" applyFill="1" applyBorder="1"/>
    <xf numFmtId="164" fontId="2" fillId="5" borderId="10" xfId="0" applyNumberFormat="1" applyFont="1" applyFill="1" applyBorder="1" applyProtection="1">
      <protection locked="0"/>
    </xf>
    <xf numFmtId="0" fontId="2" fillId="0" borderId="0" xfId="0" applyFont="1" applyAlignment="1">
      <alignment horizontal="right"/>
    </xf>
    <xf numFmtId="0" fontId="4" fillId="0" borderId="0" xfId="0" applyFont="1" applyAlignment="1" applyProtection="1">
      <alignment horizontal="right"/>
      <protection locked="0"/>
    </xf>
    <xf numFmtId="0" fontId="0" fillId="0" borderId="0" xfId="0" applyAlignment="1">
      <alignment wrapText="1"/>
    </xf>
    <xf numFmtId="0" fontId="0" fillId="0" borderId="0" xfId="0" applyProtection="1">
      <protection hidden="1"/>
    </xf>
    <xf numFmtId="0" fontId="0" fillId="0" borderId="0" xfId="0" applyAlignment="1">
      <alignment horizontal="left" wrapText="1"/>
    </xf>
    <xf numFmtId="0" fontId="0" fillId="0" borderId="0" xfId="0" applyAlignment="1">
      <alignment horizontal="left"/>
    </xf>
    <xf numFmtId="0" fontId="2" fillId="6" borderId="0" xfId="0" applyFont="1" applyFill="1" applyAlignment="1">
      <alignment vertical="center"/>
    </xf>
    <xf numFmtId="164" fontId="2" fillId="6" borderId="0" xfId="0" applyNumberFormat="1" applyFont="1" applyFill="1" applyAlignment="1">
      <alignment vertical="center"/>
    </xf>
    <xf numFmtId="0" fontId="2" fillId="6" borderId="0" xfId="0" applyFont="1" applyFill="1" applyAlignment="1">
      <alignment vertical="center" wrapText="1"/>
    </xf>
    <xf numFmtId="164" fontId="2" fillId="6" borderId="0" xfId="0" applyNumberFormat="1" applyFont="1" applyFill="1" applyAlignment="1">
      <alignment vertical="center" wrapText="1"/>
    </xf>
    <xf numFmtId="0" fontId="6" fillId="0" borderId="0" xfId="0" applyFont="1" applyAlignment="1">
      <alignment vertical="center"/>
    </xf>
    <xf numFmtId="0" fontId="2" fillId="7" borderId="0" xfId="0" applyFont="1" applyFill="1" applyAlignment="1">
      <alignment vertical="center"/>
    </xf>
    <xf numFmtId="164" fontId="2" fillId="7" borderId="0" xfId="0" applyNumberFormat="1" applyFont="1" applyFill="1" applyAlignment="1">
      <alignment vertical="center"/>
    </xf>
    <xf numFmtId="0" fontId="2" fillId="7" borderId="0" xfId="0" applyFont="1" applyFill="1" applyAlignment="1">
      <alignment vertical="center" wrapText="1"/>
    </xf>
    <xf numFmtId="164" fontId="2" fillId="7" borderId="0" xfId="0" applyNumberFormat="1" applyFont="1" applyFill="1" applyAlignment="1">
      <alignment vertical="center" wrapText="1"/>
    </xf>
    <xf numFmtId="0" fontId="1" fillId="0" borderId="1" xfId="0" applyFont="1" applyBorder="1" applyAlignment="1">
      <alignment wrapText="1"/>
    </xf>
    <xf numFmtId="0" fontId="1" fillId="0" borderId="2" xfId="0" applyFont="1" applyBorder="1" applyAlignment="1">
      <alignment wrapText="1"/>
    </xf>
    <xf numFmtId="164" fontId="1" fillId="0" borderId="2" xfId="0" applyNumberFormat="1" applyFont="1" applyBorder="1" applyAlignment="1">
      <alignment wrapText="1"/>
    </xf>
    <xf numFmtId="164" fontId="1" fillId="0" borderId="3" xfId="0" applyNumberFormat="1" applyFont="1" applyBorder="1" applyAlignment="1">
      <alignment wrapText="1"/>
    </xf>
    <xf numFmtId="0" fontId="1" fillId="0" borderId="0" xfId="0" applyFont="1" applyAlignment="1">
      <alignment wrapText="1"/>
    </xf>
    <xf numFmtId="0" fontId="2" fillId="6" borderId="5" xfId="0" applyFont="1" applyFill="1" applyBorder="1" applyAlignment="1">
      <alignment vertical="center"/>
    </xf>
    <xf numFmtId="164" fontId="4" fillId="6" borderId="6" xfId="0" applyNumberFormat="1" applyFont="1" applyFill="1" applyBorder="1" applyAlignment="1">
      <alignment vertical="center" wrapText="1"/>
    </xf>
    <xf numFmtId="164" fontId="2" fillId="6" borderId="6" xfId="0" applyNumberFormat="1" applyFont="1" applyFill="1" applyBorder="1" applyAlignment="1">
      <alignment vertical="center" wrapText="1"/>
    </xf>
    <xf numFmtId="164" fontId="2" fillId="6" borderId="7" xfId="0" applyNumberFormat="1" applyFont="1" applyFill="1" applyBorder="1" applyAlignment="1" applyProtection="1">
      <alignment vertical="center" wrapText="1"/>
      <protection locked="0"/>
    </xf>
    <xf numFmtId="0" fontId="2" fillId="7" borderId="5" xfId="0" applyFont="1" applyFill="1" applyBorder="1" applyAlignment="1">
      <alignment vertical="center"/>
    </xf>
    <xf numFmtId="164" fontId="4" fillId="7" borderId="6" xfId="0" applyNumberFormat="1" applyFont="1" applyFill="1" applyBorder="1" applyAlignment="1">
      <alignment vertical="center" wrapText="1"/>
    </xf>
    <xf numFmtId="164" fontId="2" fillId="7" borderId="6" xfId="0" applyNumberFormat="1" applyFont="1" applyFill="1" applyBorder="1" applyAlignment="1">
      <alignment vertical="center" wrapText="1"/>
    </xf>
    <xf numFmtId="164" fontId="2" fillId="7" borderId="7" xfId="0" applyNumberFormat="1" applyFont="1" applyFill="1" applyBorder="1" applyAlignment="1" applyProtection="1">
      <alignment vertical="center" wrapText="1"/>
      <protection locked="0"/>
    </xf>
    <xf numFmtId="164" fontId="2" fillId="5" borderId="9" xfId="0" applyNumberFormat="1" applyFont="1" applyFill="1" applyBorder="1"/>
    <xf numFmtId="164" fontId="7" fillId="5" borderId="10" xfId="0" applyNumberFormat="1" applyFont="1" applyFill="1" applyBorder="1"/>
    <xf numFmtId="164" fontId="7" fillId="5" borderId="10" xfId="0" applyNumberFormat="1" applyFont="1" applyFill="1" applyBorder="1" applyProtection="1">
      <protection locked="0"/>
    </xf>
    <xf numFmtId="0" fontId="4" fillId="0" borderId="0" xfId="0" applyFont="1" applyAlignment="1">
      <alignment horizontal="right"/>
    </xf>
    <xf numFmtId="0" fontId="1" fillId="8" borderId="0" xfId="0" applyFont="1" applyFill="1" applyAlignment="1">
      <alignment horizontal="center" vertical="center" wrapText="1"/>
    </xf>
    <xf numFmtId="164" fontId="1" fillId="8" borderId="0" xfId="0" applyNumberFormat="1" applyFont="1" applyFill="1" applyAlignment="1">
      <alignment horizontal="center" vertical="center" wrapText="1"/>
    </xf>
    <xf numFmtId="164" fontId="8" fillId="0" borderId="0" xfId="0" applyNumberFormat="1" applyFont="1" applyAlignment="1">
      <alignment horizontal="center" vertical="center" wrapText="1"/>
    </xf>
    <xf numFmtId="0" fontId="8" fillId="0" borderId="0" xfId="0" applyFont="1" applyAlignment="1">
      <alignment horizontal="center" vertical="center" wrapText="1"/>
    </xf>
    <xf numFmtId="164" fontId="8" fillId="2" borderId="0" xfId="0" applyNumberFormat="1" applyFont="1" applyFill="1" applyAlignment="1">
      <alignment vertical="center"/>
    </xf>
    <xf numFmtId="0" fontId="8" fillId="2" borderId="0" xfId="0" applyFont="1" applyFill="1" applyAlignment="1">
      <alignment vertical="center"/>
    </xf>
    <xf numFmtId="164" fontId="9" fillId="0" borderId="0" xfId="0" applyNumberFormat="1" applyFont="1" applyProtection="1">
      <protection locked="0"/>
    </xf>
    <xf numFmtId="0" fontId="9" fillId="0" borderId="0" xfId="0" applyFont="1"/>
    <xf numFmtId="164" fontId="9" fillId="0" borderId="0" xfId="0" applyNumberFormat="1" applyFont="1"/>
    <xf numFmtId="0" fontId="9" fillId="0" borderId="0" xfId="0" applyFont="1" applyProtection="1">
      <protection locked="0"/>
    </xf>
    <xf numFmtId="0" fontId="9" fillId="0" borderId="0" xfId="0" applyFont="1" applyAlignment="1" applyProtection="1">
      <alignment horizontal="left" vertical="center" wrapText="1"/>
      <protection locked="0"/>
    </xf>
    <xf numFmtId="164" fontId="9" fillId="0" borderId="0" xfId="0" applyNumberFormat="1" applyFont="1" applyAlignment="1" applyProtection="1">
      <alignment horizontal="left" vertical="center"/>
      <protection locked="0"/>
    </xf>
    <xf numFmtId="164" fontId="8" fillId="2" borderId="0" xfId="0" applyNumberFormat="1" applyFont="1" applyFill="1" applyAlignment="1">
      <alignment vertical="center" wrapText="1"/>
    </xf>
    <xf numFmtId="0" fontId="8" fillId="2" borderId="0" xfId="0" applyFont="1" applyFill="1" applyAlignment="1">
      <alignment vertical="center" wrapText="1"/>
    </xf>
    <xf numFmtId="164" fontId="8" fillId="3" borderId="0" xfId="0" applyNumberFormat="1" applyFont="1" applyFill="1" applyAlignment="1">
      <alignment vertical="center"/>
    </xf>
    <xf numFmtId="0" fontId="8" fillId="3" borderId="0" xfId="0" applyFont="1" applyFill="1" applyAlignment="1">
      <alignment vertical="center"/>
    </xf>
    <xf numFmtId="164" fontId="8" fillId="3" borderId="0" xfId="0" applyNumberFormat="1" applyFont="1" applyFill="1" applyAlignment="1">
      <alignment vertical="center" wrapText="1"/>
    </xf>
    <xf numFmtId="0" fontId="8" fillId="3" borderId="0" xfId="0" applyFont="1" applyFill="1" applyAlignment="1">
      <alignment vertical="center" wrapText="1"/>
    </xf>
    <xf numFmtId="164" fontId="8" fillId="4" borderId="0" xfId="0" applyNumberFormat="1" applyFont="1" applyFill="1" applyAlignment="1">
      <alignment vertical="center"/>
    </xf>
    <xf numFmtId="0" fontId="8" fillId="4" borderId="0" xfId="0" applyFont="1" applyFill="1" applyAlignment="1">
      <alignment vertical="center"/>
    </xf>
    <xf numFmtId="164" fontId="8" fillId="4" borderId="0" xfId="0" applyNumberFormat="1" applyFont="1" applyFill="1" applyAlignment="1">
      <alignment vertical="center" wrapText="1"/>
    </xf>
    <xf numFmtId="0" fontId="8" fillId="4" borderId="0" xfId="0" applyFont="1" applyFill="1" applyAlignment="1">
      <alignment vertical="center" wrapText="1"/>
    </xf>
    <xf numFmtId="164" fontId="8" fillId="0" borderId="3" xfId="0" applyNumberFormat="1" applyFont="1" applyBorder="1" applyAlignment="1">
      <alignment wrapText="1"/>
    </xf>
    <xf numFmtId="0" fontId="8" fillId="0" borderId="2" xfId="0" applyFont="1" applyBorder="1" applyAlignment="1">
      <alignment wrapText="1"/>
    </xf>
    <xf numFmtId="164" fontId="8" fillId="0" borderId="1" xfId="0" applyNumberFormat="1" applyFont="1" applyBorder="1" applyAlignment="1" applyProtection="1">
      <alignment wrapText="1"/>
      <protection locked="0"/>
    </xf>
    <xf numFmtId="164" fontId="9" fillId="2" borderId="6" xfId="0" applyNumberFormat="1" applyFont="1" applyFill="1" applyBorder="1" applyAlignment="1">
      <alignment vertical="center" wrapText="1"/>
    </xf>
    <xf numFmtId="164" fontId="9" fillId="3" borderId="6" xfId="0" applyNumberFormat="1" applyFont="1" applyFill="1" applyBorder="1" applyAlignment="1">
      <alignment vertical="center" wrapText="1"/>
    </xf>
    <xf numFmtId="164" fontId="9" fillId="4" borderId="6" xfId="0" applyNumberFormat="1" applyFont="1" applyFill="1" applyBorder="1" applyAlignment="1">
      <alignment vertical="center" wrapText="1"/>
    </xf>
    <xf numFmtId="164" fontId="8" fillId="5" borderId="10" xfId="0" applyNumberFormat="1" applyFont="1" applyFill="1" applyBorder="1"/>
    <xf numFmtId="0" fontId="8" fillId="5" borderId="9" xfId="0" applyFont="1" applyFill="1" applyBorder="1"/>
    <xf numFmtId="164" fontId="8" fillId="5" borderId="10" xfId="0" applyNumberFormat="1" applyFont="1" applyFill="1" applyBorder="1" applyProtection="1">
      <protection locked="0"/>
    </xf>
    <xf numFmtId="164" fontId="2" fillId="7" borderId="5" xfId="0" applyNumberFormat="1" applyFont="1" applyFill="1" applyBorder="1" applyAlignment="1" applyProtection="1">
      <alignment vertical="center" wrapText="1"/>
      <protection locked="0"/>
    </xf>
    <xf numFmtId="164" fontId="4" fillId="7" borderId="5" xfId="0" applyNumberFormat="1" applyFont="1" applyFill="1" applyBorder="1" applyAlignment="1" applyProtection="1">
      <alignment vertical="center" wrapText="1"/>
      <protection locked="0"/>
    </xf>
    <xf numFmtId="164" fontId="2" fillId="6" borderId="5" xfId="0" applyNumberFormat="1" applyFont="1" applyFill="1" applyBorder="1" applyAlignment="1" applyProtection="1">
      <alignment vertical="center" wrapText="1"/>
      <protection locked="0"/>
    </xf>
    <xf numFmtId="164" fontId="4" fillId="6" borderId="5" xfId="0" applyNumberFormat="1" applyFont="1" applyFill="1" applyBorder="1" applyAlignment="1" applyProtection="1">
      <alignment vertical="center" wrapText="1"/>
      <protection locked="0"/>
    </xf>
    <xf numFmtId="164" fontId="9" fillId="6" borderId="6" xfId="0" applyNumberFormat="1" applyFont="1" applyFill="1" applyBorder="1" applyAlignment="1">
      <alignment vertical="center" wrapText="1"/>
    </xf>
    <xf numFmtId="0" fontId="8" fillId="6" borderId="0" xfId="0" applyFont="1" applyFill="1" applyAlignment="1">
      <alignment vertical="center" wrapText="1"/>
    </xf>
    <xf numFmtId="164" fontId="9" fillId="7" borderId="6" xfId="0" applyNumberFormat="1" applyFont="1" applyFill="1" applyBorder="1" applyAlignment="1">
      <alignment vertical="center" wrapText="1"/>
    </xf>
    <xf numFmtId="0" fontId="8" fillId="7" borderId="0" xfId="0" applyFont="1" applyFill="1" applyAlignment="1">
      <alignment vertical="center" wrapText="1"/>
    </xf>
    <xf numFmtId="164" fontId="10" fillId="0" borderId="0" xfId="0" applyNumberFormat="1" applyFont="1" applyProtection="1">
      <protection locked="0"/>
    </xf>
    <xf numFmtId="0" fontId="11" fillId="6" borderId="0" xfId="0" applyFont="1" applyFill="1" applyAlignment="1">
      <alignment vertical="center"/>
    </xf>
    <xf numFmtId="164" fontId="11" fillId="6" borderId="0" xfId="0" applyNumberFormat="1" applyFont="1" applyFill="1" applyAlignment="1">
      <alignment vertical="center"/>
    </xf>
    <xf numFmtId="0" fontId="10" fillId="0" borderId="0" xfId="0" applyFont="1"/>
    <xf numFmtId="164" fontId="10" fillId="0" borderId="0" xfId="0" applyNumberFormat="1" applyFont="1"/>
    <xf numFmtId="0" fontId="10" fillId="0" borderId="0" xfId="0" applyFont="1" applyProtection="1">
      <protection locked="0"/>
    </xf>
    <xf numFmtId="0" fontId="10" fillId="0" borderId="0" xfId="0" applyFont="1" applyAlignment="1" applyProtection="1">
      <alignment horizontal="left" vertical="center" wrapText="1"/>
      <protection locked="0"/>
    </xf>
    <xf numFmtId="164" fontId="10" fillId="0" borderId="0" xfId="0" applyNumberFormat="1" applyFont="1" applyAlignment="1" applyProtection="1">
      <alignment horizontal="left" vertical="center"/>
      <protection locked="0"/>
    </xf>
    <xf numFmtId="0" fontId="11" fillId="6" borderId="0" xfId="0" applyFont="1" applyFill="1" applyAlignment="1">
      <alignment vertical="center" wrapText="1"/>
    </xf>
    <xf numFmtId="164" fontId="11" fillId="6" borderId="0" xfId="0" applyNumberFormat="1" applyFont="1" applyFill="1" applyAlignment="1">
      <alignment vertical="center" wrapText="1"/>
    </xf>
    <xf numFmtId="0" fontId="11" fillId="7" borderId="0" xfId="0" applyFont="1" applyFill="1" applyAlignment="1">
      <alignment vertical="center"/>
    </xf>
    <xf numFmtId="164" fontId="11" fillId="7" borderId="0" xfId="0" applyNumberFormat="1" applyFont="1" applyFill="1" applyAlignment="1">
      <alignment vertical="center"/>
    </xf>
    <xf numFmtId="0" fontId="11" fillId="7" borderId="0" xfId="0" applyFont="1" applyFill="1" applyAlignment="1">
      <alignment vertical="center" wrapText="1"/>
    </xf>
    <xf numFmtId="164" fontId="11" fillId="7" borderId="0" xfId="0" applyNumberFormat="1" applyFont="1" applyFill="1" applyAlignment="1">
      <alignment vertical="center" wrapText="1"/>
    </xf>
    <xf numFmtId="10" fontId="10" fillId="0" borderId="1" xfId="0" applyNumberFormat="1" applyFont="1" applyBorder="1" applyAlignment="1">
      <alignment wrapText="1"/>
    </xf>
    <xf numFmtId="10" fontId="10" fillId="0" borderId="2" xfId="0" applyNumberFormat="1" applyFont="1" applyBorder="1" applyAlignment="1">
      <alignment wrapText="1"/>
    </xf>
    <xf numFmtId="0" fontId="10" fillId="0" borderId="4" xfId="0" applyFont="1" applyBorder="1" applyAlignment="1">
      <alignment wrapText="1"/>
    </xf>
    <xf numFmtId="10" fontId="10" fillId="2" borderId="5" xfId="0" applyNumberFormat="1" applyFont="1" applyFill="1" applyBorder="1" applyAlignment="1" applyProtection="1">
      <alignment vertical="center" wrapText="1"/>
      <protection locked="0"/>
    </xf>
    <xf numFmtId="10" fontId="10" fillId="2" borderId="0" xfId="0" applyNumberFormat="1" applyFont="1" applyFill="1" applyAlignment="1" applyProtection="1">
      <alignment vertical="center" wrapText="1"/>
      <protection locked="0"/>
    </xf>
    <xf numFmtId="165" fontId="10" fillId="0" borderId="7" xfId="0" applyNumberFormat="1" applyFont="1" applyBorder="1" applyAlignment="1">
      <alignment vertical="center"/>
    </xf>
    <xf numFmtId="10" fontId="10" fillId="6" borderId="5" xfId="0" applyNumberFormat="1" applyFont="1" applyFill="1" applyBorder="1" applyAlignment="1">
      <alignment vertical="center"/>
    </xf>
    <xf numFmtId="10" fontId="10" fillId="6" borderId="0" xfId="0" applyNumberFormat="1" applyFont="1" applyFill="1" applyAlignment="1">
      <alignment vertical="center"/>
    </xf>
    <xf numFmtId="0" fontId="11" fillId="0" borderId="7" xfId="0" applyFont="1" applyBorder="1" applyAlignment="1">
      <alignment vertical="center" wrapText="1"/>
    </xf>
    <xf numFmtId="10" fontId="10" fillId="7" borderId="5" xfId="0" applyNumberFormat="1" applyFont="1" applyFill="1" applyBorder="1" applyAlignment="1">
      <alignment vertical="center"/>
    </xf>
    <xf numFmtId="0" fontId="10" fillId="7" borderId="0" xfId="0" applyFont="1" applyFill="1" applyAlignment="1">
      <alignment vertical="center"/>
    </xf>
    <xf numFmtId="164" fontId="11" fillId="0" borderId="7" xfId="0" applyNumberFormat="1" applyFont="1" applyBorder="1" applyAlignment="1">
      <alignment vertical="center" wrapText="1"/>
    </xf>
    <xf numFmtId="10" fontId="10" fillId="0" borderId="8" xfId="0" applyNumberFormat="1" applyFont="1" applyBorder="1"/>
    <xf numFmtId="0" fontId="10" fillId="0" borderId="9" xfId="0" applyFont="1" applyBorder="1"/>
    <xf numFmtId="164" fontId="11" fillId="5" borderId="11" xfId="0" applyNumberFormat="1" applyFont="1" applyFill="1" applyBorder="1"/>
    <xf numFmtId="164" fontId="10" fillId="0" borderId="0" xfId="0" applyNumberFormat="1" applyFont="1" applyAlignment="1">
      <alignment wrapText="1"/>
    </xf>
    <xf numFmtId="10" fontId="10" fillId="0" borderId="1" xfId="0" applyNumberFormat="1" applyFont="1" applyBorder="1" applyAlignment="1" applyProtection="1">
      <alignment wrapText="1"/>
      <protection locked="0"/>
    </xf>
    <xf numFmtId="10" fontId="10" fillId="0" borderId="2" xfId="0" applyNumberFormat="1" applyFont="1" applyBorder="1" applyAlignment="1" applyProtection="1">
      <alignment wrapText="1"/>
      <protection locked="0"/>
    </xf>
    <xf numFmtId="10" fontId="10" fillId="3" borderId="5" xfId="0" applyNumberFormat="1" applyFont="1" applyFill="1" applyBorder="1" applyAlignment="1" applyProtection="1">
      <alignment vertical="center" wrapText="1"/>
      <protection locked="0"/>
    </xf>
    <xf numFmtId="10" fontId="10" fillId="3" borderId="0" xfId="0" applyNumberFormat="1" applyFont="1" applyFill="1" applyAlignment="1" applyProtection="1">
      <alignment vertical="center" wrapText="1"/>
      <protection locked="0"/>
    </xf>
    <xf numFmtId="10" fontId="10" fillId="4" borderId="5" xfId="0" applyNumberFormat="1" applyFont="1" applyFill="1" applyBorder="1" applyAlignment="1" applyProtection="1">
      <alignment vertical="center" wrapText="1"/>
      <protection locked="0"/>
    </xf>
    <xf numFmtId="10" fontId="10" fillId="4" borderId="0" xfId="0" applyNumberFormat="1" applyFont="1" applyFill="1" applyAlignment="1" applyProtection="1">
      <alignment vertical="center" wrapText="1"/>
      <protection locked="0"/>
    </xf>
    <xf numFmtId="10" fontId="10" fillId="0" borderId="8" xfId="0" applyNumberFormat="1" applyFont="1" applyBorder="1" applyProtection="1">
      <protection locked="0"/>
    </xf>
    <xf numFmtId="164" fontId="10" fillId="0" borderId="9" xfId="0" applyNumberFormat="1" applyFont="1" applyBorder="1" applyProtection="1">
      <protection locked="0"/>
    </xf>
    <xf numFmtId="165" fontId="10" fillId="5" borderId="11" xfId="0" applyNumberFormat="1" applyFont="1" applyFill="1" applyBorder="1"/>
    <xf numFmtId="0" fontId="10" fillId="0" borderId="1" xfId="0" applyFont="1" applyBorder="1" applyAlignment="1" applyProtection="1">
      <alignment wrapText="1"/>
      <protection locked="0"/>
    </xf>
    <xf numFmtId="0" fontId="10" fillId="0" borderId="3" xfId="0" applyFont="1" applyBorder="1" applyAlignment="1">
      <alignment wrapText="1"/>
    </xf>
    <xf numFmtId="0" fontId="10" fillId="2" borderId="5" xfId="0" applyFont="1" applyFill="1" applyBorder="1" applyAlignment="1" applyProtection="1">
      <alignment vertical="center" wrapText="1"/>
      <protection locked="0"/>
    </xf>
    <xf numFmtId="165" fontId="10" fillId="0" borderId="6" xfId="0" applyNumberFormat="1" applyFont="1" applyBorder="1" applyAlignment="1">
      <alignment vertical="center"/>
    </xf>
    <xf numFmtId="0" fontId="10" fillId="3" borderId="5" xfId="0" applyFont="1" applyFill="1" applyBorder="1" applyAlignment="1" applyProtection="1">
      <alignment vertical="center" wrapText="1"/>
      <protection locked="0"/>
    </xf>
    <xf numFmtId="0" fontId="10" fillId="4" borderId="5" xfId="0" applyFont="1" applyFill="1" applyBorder="1" applyAlignment="1" applyProtection="1">
      <alignment vertical="center" wrapText="1"/>
      <protection locked="0"/>
    </xf>
    <xf numFmtId="0" fontId="10" fillId="6" borderId="5" xfId="0" applyFont="1" applyFill="1" applyBorder="1" applyAlignment="1" applyProtection="1">
      <alignment vertical="center" wrapText="1"/>
      <protection locked="0"/>
    </xf>
    <xf numFmtId="10" fontId="10" fillId="6" borderId="0" xfId="0" applyNumberFormat="1" applyFont="1" applyFill="1" applyAlignment="1" applyProtection="1">
      <alignment vertical="center" wrapText="1"/>
      <protection locked="0"/>
    </xf>
    <xf numFmtId="0" fontId="10" fillId="7" borderId="5" xfId="0" applyFont="1" applyFill="1" applyBorder="1" applyAlignment="1" applyProtection="1">
      <alignment vertical="center" wrapText="1"/>
      <protection locked="0"/>
    </xf>
    <xf numFmtId="10" fontId="10" fillId="7" borderId="0" xfId="0" applyNumberFormat="1" applyFont="1" applyFill="1" applyAlignment="1" applyProtection="1">
      <alignment vertical="center" wrapText="1"/>
      <protection locked="0"/>
    </xf>
    <xf numFmtId="0" fontId="10" fillId="0" borderId="8" xfId="0" applyFont="1" applyBorder="1" applyProtection="1">
      <protection locked="0"/>
    </xf>
    <xf numFmtId="165" fontId="10" fillId="5" borderId="12" xfId="0" applyNumberFormat="1" applyFont="1" applyFill="1" applyBorder="1"/>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8E5BA40-7B4E-4650-BBF3-EB9C6C9801BF}" name="Tabel134" displayName="Tabel134" ref="A1:D44" totalsRowShown="0">
  <autoFilter ref="A1:D44" xr:uid="{48E5BA40-7B4E-4650-BBF3-EB9C6C9801BF}"/>
  <tableColumns count="4">
    <tableColumn id="1" xr3:uid="{B4CB6697-E697-4E83-8D4A-2D092D0EFBF1}" name=" "/>
    <tableColumn id="2" xr3:uid="{30F607A9-62FB-43B0-942B-7D872A81A7FA}" name="Titel"/>
    <tableColumn id="3" xr3:uid="{2E4D739D-1C7C-493D-8320-F5A7C0A1E4EF}" name="Hoe gebruik ik de projectbegroting?"/>
    <tableColumn id="4" xr3:uid="{9B1C00E2-B42C-4A02-A8E0-6DD97695F024}" name="Formule aanwezig in xls_x000a_(overschrijfbaar!)"/>
  </tableColumns>
  <tableStyleInfo name="TableStyleMedium14"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848F5-8810-44E9-819A-A0BF275757AF}">
  <dimension ref="A1:D44"/>
  <sheetViews>
    <sheetView workbookViewId="0">
      <selection activeCell="C32" sqref="C32"/>
    </sheetView>
  </sheetViews>
  <sheetFormatPr defaultRowHeight="14.4" x14ac:dyDescent="0.3"/>
  <cols>
    <col min="1" max="1" width="6.109375" customWidth="1"/>
    <col min="2" max="2" width="26.33203125" customWidth="1"/>
    <col min="3" max="3" width="122.6640625" customWidth="1"/>
    <col min="4" max="4" width="16.5546875" customWidth="1"/>
  </cols>
  <sheetData>
    <row r="1" spans="1:4" ht="43.2" x14ac:dyDescent="0.3">
      <c r="A1" t="s">
        <v>0</v>
      </c>
      <c r="B1" t="s">
        <v>1</v>
      </c>
      <c r="C1" s="69" t="s">
        <v>2</v>
      </c>
      <c r="D1" s="67" t="s">
        <v>3</v>
      </c>
    </row>
    <row r="2" spans="1:4" x14ac:dyDescent="0.3">
      <c r="A2" s="1" t="s">
        <v>4</v>
      </c>
      <c r="C2" s="69"/>
    </row>
    <row r="3" spans="1:4" x14ac:dyDescent="0.3">
      <c r="A3" s="1"/>
      <c r="C3" s="69" t="s">
        <v>5</v>
      </c>
    </row>
    <row r="4" spans="1:4" ht="28.8" x14ac:dyDescent="0.3">
      <c r="A4" s="70"/>
      <c r="C4" s="69" t="s">
        <v>6</v>
      </c>
    </row>
    <row r="5" spans="1:4" x14ac:dyDescent="0.3">
      <c r="C5" t="s">
        <v>7</v>
      </c>
    </row>
    <row r="6" spans="1:4" x14ac:dyDescent="0.3">
      <c r="C6" s="69"/>
    </row>
    <row r="7" spans="1:4" x14ac:dyDescent="0.3">
      <c r="A7" s="1" t="s">
        <v>8</v>
      </c>
      <c r="C7" s="69"/>
    </row>
    <row r="8" spans="1:4" x14ac:dyDescent="0.3">
      <c r="A8" t="s">
        <v>9</v>
      </c>
      <c r="C8" s="69"/>
    </row>
    <row r="9" spans="1:4" ht="57.6" x14ac:dyDescent="0.3">
      <c r="B9" t="s">
        <v>10</v>
      </c>
      <c r="C9" s="69" t="s">
        <v>11</v>
      </c>
    </row>
    <row r="10" spans="1:4" ht="43.2" x14ac:dyDescent="0.3">
      <c r="B10" t="s">
        <v>12</v>
      </c>
      <c r="C10" s="69" t="s">
        <v>13</v>
      </c>
    </row>
    <row r="11" spans="1:4" ht="43.2" x14ac:dyDescent="0.3">
      <c r="B11" t="s">
        <v>14</v>
      </c>
      <c r="C11" s="69" t="s">
        <v>15</v>
      </c>
    </row>
    <row r="12" spans="1:4" ht="28.8" x14ac:dyDescent="0.3">
      <c r="B12" t="s">
        <v>16</v>
      </c>
      <c r="C12" s="69" t="s">
        <v>17</v>
      </c>
    </row>
    <row r="13" spans="1:4" x14ac:dyDescent="0.3">
      <c r="A13" t="s">
        <v>18</v>
      </c>
      <c r="C13" s="69"/>
    </row>
    <row r="14" spans="1:4" ht="43.2" x14ac:dyDescent="0.3">
      <c r="B14" t="s">
        <v>19</v>
      </c>
      <c r="C14" s="69" t="s">
        <v>20</v>
      </c>
    </row>
    <row r="15" spans="1:4" x14ac:dyDescent="0.3">
      <c r="B15" t="s">
        <v>21</v>
      </c>
      <c r="C15" s="69" t="s">
        <v>22</v>
      </c>
    </row>
    <row r="16" spans="1:4" x14ac:dyDescent="0.3">
      <c r="B16" t="s">
        <v>21</v>
      </c>
      <c r="C16" s="69" t="s">
        <v>23</v>
      </c>
    </row>
    <row r="17" spans="1:4" x14ac:dyDescent="0.3">
      <c r="B17" t="s">
        <v>24</v>
      </c>
      <c r="C17" s="69" t="s">
        <v>25</v>
      </c>
    </row>
    <row r="18" spans="1:4" ht="28.8" x14ac:dyDescent="0.3">
      <c r="B18" t="s">
        <v>26</v>
      </c>
      <c r="C18" s="69" t="s">
        <v>27</v>
      </c>
      <c r="D18" t="s">
        <v>28</v>
      </c>
    </row>
    <row r="19" spans="1:4" x14ac:dyDescent="0.3">
      <c r="B19" t="s">
        <v>29</v>
      </c>
      <c r="C19" s="69" t="s">
        <v>30</v>
      </c>
    </row>
    <row r="20" spans="1:4" ht="28.8" x14ac:dyDescent="0.3">
      <c r="B20" t="s">
        <v>31</v>
      </c>
      <c r="C20" s="69" t="s">
        <v>32</v>
      </c>
      <c r="D20" t="s">
        <v>28</v>
      </c>
    </row>
    <row r="21" spans="1:4" ht="43.2" x14ac:dyDescent="0.3">
      <c r="B21" t="s">
        <v>14</v>
      </c>
      <c r="C21" s="69" t="s">
        <v>33</v>
      </c>
      <c r="D21" t="s">
        <v>28</v>
      </c>
    </row>
    <row r="22" spans="1:4" ht="43.2" x14ac:dyDescent="0.3">
      <c r="B22" s="67" t="s">
        <v>34</v>
      </c>
      <c r="C22" s="69" t="s">
        <v>35</v>
      </c>
    </row>
    <row r="23" spans="1:4" x14ac:dyDescent="0.3">
      <c r="C23" s="69"/>
    </row>
    <row r="24" spans="1:4" x14ac:dyDescent="0.3">
      <c r="A24" s="1" t="s">
        <v>36</v>
      </c>
      <c r="C24" s="69"/>
    </row>
    <row r="25" spans="1:4" x14ac:dyDescent="0.3">
      <c r="A25" t="s">
        <v>37</v>
      </c>
      <c r="C25" s="69"/>
    </row>
    <row r="26" spans="1:4" x14ac:dyDescent="0.3">
      <c r="B26" t="s">
        <v>12</v>
      </c>
      <c r="C26" s="69"/>
      <c r="D26" t="s">
        <v>28</v>
      </c>
    </row>
    <row r="27" spans="1:4" x14ac:dyDescent="0.3">
      <c r="B27" t="s">
        <v>38</v>
      </c>
      <c r="C27" s="69"/>
      <c r="D27" t="s">
        <v>28</v>
      </c>
    </row>
    <row r="28" spans="1:4" x14ac:dyDescent="0.3">
      <c r="B28" t="s">
        <v>39</v>
      </c>
      <c r="C28" s="69"/>
      <c r="D28" t="s">
        <v>28</v>
      </c>
    </row>
    <row r="29" spans="1:4" x14ac:dyDescent="0.3">
      <c r="A29" t="s">
        <v>40</v>
      </c>
      <c r="C29" s="69"/>
    </row>
    <row r="30" spans="1:4" x14ac:dyDescent="0.3">
      <c r="B30" t="s">
        <v>41</v>
      </c>
      <c r="C30" s="69" t="s">
        <v>42</v>
      </c>
      <c r="D30" t="s">
        <v>28</v>
      </c>
    </row>
    <row r="31" spans="1:4" ht="28.8" x14ac:dyDescent="0.3">
      <c r="B31" t="s">
        <v>43</v>
      </c>
      <c r="C31" s="69" t="s">
        <v>44</v>
      </c>
      <c r="D31" t="s">
        <v>28</v>
      </c>
    </row>
    <row r="32" spans="1:4" ht="43.2" x14ac:dyDescent="0.3">
      <c r="B32" t="s">
        <v>45</v>
      </c>
      <c r="C32" s="69" t="s">
        <v>46</v>
      </c>
      <c r="D32" t="s">
        <v>28</v>
      </c>
    </row>
    <row r="33" spans="1:4" x14ac:dyDescent="0.3">
      <c r="C33" s="69"/>
    </row>
    <row r="34" spans="1:4" x14ac:dyDescent="0.3">
      <c r="A34" s="1" t="s">
        <v>47</v>
      </c>
      <c r="C34" s="69"/>
    </row>
    <row r="35" spans="1:4" x14ac:dyDescent="0.3">
      <c r="A35" t="s">
        <v>9</v>
      </c>
      <c r="C35" s="69"/>
    </row>
    <row r="36" spans="1:4" x14ac:dyDescent="0.3">
      <c r="B36" t="s">
        <v>48</v>
      </c>
      <c r="C36" s="69" t="s">
        <v>49</v>
      </c>
    </row>
    <row r="37" spans="1:4" ht="28.8" x14ac:dyDescent="0.3">
      <c r="B37" t="s">
        <v>50</v>
      </c>
      <c r="C37" s="69" t="s">
        <v>51</v>
      </c>
    </row>
    <row r="38" spans="1:4" x14ac:dyDescent="0.3">
      <c r="A38" t="s">
        <v>18</v>
      </c>
      <c r="C38" s="69"/>
    </row>
    <row r="39" spans="1:4" x14ac:dyDescent="0.3">
      <c r="B39" t="s">
        <v>52</v>
      </c>
      <c r="C39" s="69" t="s">
        <v>53</v>
      </c>
    </row>
    <row r="40" spans="1:4" x14ac:dyDescent="0.3">
      <c r="B40" t="s">
        <v>54</v>
      </c>
      <c r="C40" s="69" t="s">
        <v>55</v>
      </c>
    </row>
    <row r="41" spans="1:4" ht="28.8" x14ac:dyDescent="0.3">
      <c r="B41" t="s">
        <v>31</v>
      </c>
      <c r="C41" s="69" t="s">
        <v>32</v>
      </c>
      <c r="D41" t="s">
        <v>28</v>
      </c>
    </row>
    <row r="42" spans="1:4" ht="43.2" x14ac:dyDescent="0.3">
      <c r="B42" t="s">
        <v>56</v>
      </c>
      <c r="C42" s="69" t="s">
        <v>57</v>
      </c>
      <c r="D42" t="s">
        <v>28</v>
      </c>
    </row>
    <row r="43" spans="1:4" ht="28.8" x14ac:dyDescent="0.3">
      <c r="B43" t="s">
        <v>58</v>
      </c>
      <c r="C43" s="69" t="s">
        <v>59</v>
      </c>
      <c r="D43" t="s">
        <v>28</v>
      </c>
    </row>
    <row r="44" spans="1:4" ht="28.8" x14ac:dyDescent="0.3">
      <c r="B44" t="s">
        <v>60</v>
      </c>
      <c r="C44" s="67" t="s">
        <v>61</v>
      </c>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17B3A3-4046-48A8-9D9E-21B746F539B6}">
  <dimension ref="A1:AR87"/>
  <sheetViews>
    <sheetView tabSelected="1" workbookViewId="0">
      <pane ySplit="1" topLeftCell="A2" activePane="bottomLeft" state="frozen"/>
      <selection pane="bottomLeft" activeCell="H34" sqref="H34"/>
    </sheetView>
  </sheetViews>
  <sheetFormatPr defaultColWidth="8.88671875" defaultRowHeight="14.4" x14ac:dyDescent="0.3"/>
  <cols>
    <col min="1" max="1" width="55.33203125" style="13" customWidth="1"/>
    <col min="2" max="2" width="14.33203125" style="13" customWidth="1"/>
    <col min="3" max="3" width="13.109375" style="11" bestFit="1" customWidth="1"/>
    <col min="4" max="4" width="12.109375" style="13" bestFit="1" customWidth="1"/>
    <col min="5" max="5" width="16" style="11" customWidth="1"/>
    <col min="6" max="6" width="19" style="13" bestFit="1" customWidth="1"/>
    <col min="7" max="7" width="18.5546875" style="13" bestFit="1" customWidth="1"/>
    <col min="8" max="8" width="15.6640625" style="11" customWidth="1"/>
    <col min="9" max="9" width="13.5546875" style="11" customWidth="1"/>
    <col min="10" max="10" width="16" style="14" customWidth="1"/>
    <col min="11" max="11" width="15" style="14" customWidth="1"/>
    <col min="12" max="12" width="19.33203125" style="13" bestFit="1" customWidth="1"/>
    <col min="45" max="16384" width="8.88671875" style="13"/>
  </cols>
  <sheetData>
    <row r="1" spans="1:44" s="2" customFormat="1" ht="43.2" x14ac:dyDescent="0.3">
      <c r="A1" s="2" t="s">
        <v>19</v>
      </c>
      <c r="B1" s="2" t="s">
        <v>62</v>
      </c>
      <c r="C1" s="3" t="s">
        <v>63</v>
      </c>
      <c r="D1" s="2" t="s">
        <v>24</v>
      </c>
      <c r="E1" s="3" t="s">
        <v>64</v>
      </c>
      <c r="F1" s="2" t="s">
        <v>65</v>
      </c>
      <c r="G1" s="2" t="s">
        <v>66</v>
      </c>
      <c r="H1" s="4" t="s">
        <v>14</v>
      </c>
      <c r="I1" s="4" t="s">
        <v>34</v>
      </c>
      <c r="J1" s="5"/>
      <c r="K1" s="5"/>
    </row>
    <row r="2" spans="1:44" customFormat="1" ht="15" customHeight="1" x14ac:dyDescent="0.3">
      <c r="A2" s="6" t="s">
        <v>67</v>
      </c>
      <c r="B2" s="6"/>
      <c r="C2" s="7"/>
      <c r="D2" s="6"/>
      <c r="E2" s="7"/>
      <c r="F2" s="6"/>
      <c r="G2" s="6"/>
      <c r="H2" s="7"/>
      <c r="I2" s="7"/>
      <c r="J2" s="8"/>
      <c r="K2" s="8"/>
      <c r="L2" s="9"/>
    </row>
    <row r="3" spans="1:44" customFormat="1" hidden="1" x14ac:dyDescent="0.3">
      <c r="C3" s="10"/>
      <c r="E3" s="11">
        <f t="shared" ref="E3:E12" si="0">C3*D3</f>
        <v>0</v>
      </c>
      <c r="H3" s="10"/>
      <c r="I3" s="10"/>
      <c r="J3" s="12"/>
      <c r="K3" s="12"/>
    </row>
    <row r="4" spans="1:44" x14ac:dyDescent="0.3">
      <c r="E4" s="11">
        <f t="shared" si="0"/>
        <v>0</v>
      </c>
      <c r="H4" s="11">
        <f>IF(G4="ja",E4*1,0)</f>
        <v>0</v>
      </c>
    </row>
    <row r="5" spans="1:44" x14ac:dyDescent="0.3">
      <c r="E5" s="11">
        <f t="shared" si="0"/>
        <v>0</v>
      </c>
      <c r="H5" s="11">
        <f t="shared" ref="H5:H12" si="1">IF(G5="ja",E5*1,0)</f>
        <v>0</v>
      </c>
    </row>
    <row r="6" spans="1:44" x14ac:dyDescent="0.3">
      <c r="E6" s="11">
        <f t="shared" si="0"/>
        <v>0</v>
      </c>
      <c r="H6" s="11">
        <f t="shared" si="1"/>
        <v>0</v>
      </c>
    </row>
    <row r="7" spans="1:44" x14ac:dyDescent="0.3">
      <c r="E7" s="11">
        <f t="shared" si="0"/>
        <v>0</v>
      </c>
      <c r="H7" s="11">
        <f t="shared" si="1"/>
        <v>0</v>
      </c>
    </row>
    <row r="8" spans="1:44" x14ac:dyDescent="0.3">
      <c r="E8" s="11">
        <f t="shared" si="0"/>
        <v>0</v>
      </c>
      <c r="H8" s="11">
        <f t="shared" si="1"/>
        <v>0</v>
      </c>
    </row>
    <row r="9" spans="1:44" x14ac:dyDescent="0.3">
      <c r="E9" s="11">
        <f t="shared" si="0"/>
        <v>0</v>
      </c>
      <c r="H9" s="11">
        <f t="shared" si="1"/>
        <v>0</v>
      </c>
    </row>
    <row r="10" spans="1:44" x14ac:dyDescent="0.3">
      <c r="E10" s="11">
        <f t="shared" si="0"/>
        <v>0</v>
      </c>
      <c r="H10" s="11">
        <f t="shared" si="1"/>
        <v>0</v>
      </c>
    </row>
    <row r="11" spans="1:44" x14ac:dyDescent="0.3">
      <c r="E11" s="11">
        <f t="shared" si="0"/>
        <v>0</v>
      </c>
      <c r="H11" s="11">
        <f t="shared" si="1"/>
        <v>0</v>
      </c>
    </row>
    <row r="12" spans="1:44" s="19" customFormat="1" x14ac:dyDescent="0.3">
      <c r="A12" s="15"/>
      <c r="B12" s="13"/>
      <c r="C12" s="11"/>
      <c r="D12" s="13"/>
      <c r="E12" s="11">
        <f t="shared" si="0"/>
        <v>0</v>
      </c>
      <c r="F12" s="16"/>
      <c r="G12" s="16"/>
      <c r="H12" s="11">
        <f t="shared" si="1"/>
        <v>0</v>
      </c>
      <c r="I12" s="17"/>
      <c r="J12" s="18"/>
      <c r="K12" s="18"/>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row>
    <row r="13" spans="1:44" s="20" customFormat="1" ht="15" customHeight="1" x14ac:dyDescent="0.3">
      <c r="A13" s="6" t="s">
        <v>68</v>
      </c>
      <c r="B13" s="21"/>
      <c r="C13" s="22"/>
      <c r="D13" s="21"/>
      <c r="E13" s="22">
        <f>SUM(E3:E12)</f>
        <v>0</v>
      </c>
      <c r="F13" s="21"/>
      <c r="G13" s="21"/>
      <c r="H13" s="22">
        <f>SUM(H3:H12)</f>
        <v>0</v>
      </c>
      <c r="I13" s="22">
        <f>SUM(I3:I12)</f>
        <v>0</v>
      </c>
      <c r="J13" s="23"/>
      <c r="K13" s="23"/>
      <c r="L13" s="9"/>
    </row>
    <row r="14" spans="1:44" customFormat="1" x14ac:dyDescent="0.3">
      <c r="C14" s="10"/>
      <c r="E14" s="10"/>
      <c r="H14" s="10"/>
      <c r="I14" s="10"/>
      <c r="J14" s="12"/>
      <c r="K14" s="12"/>
    </row>
    <row r="15" spans="1:44" s="20" customFormat="1" x14ac:dyDescent="0.3">
      <c r="A15" s="24" t="s">
        <v>69</v>
      </c>
      <c r="B15" s="24"/>
      <c r="C15" s="25"/>
      <c r="D15" s="24"/>
      <c r="E15" s="25"/>
      <c r="F15" s="24"/>
      <c r="G15" s="24"/>
      <c r="H15" s="25"/>
      <c r="I15" s="25"/>
      <c r="J15" s="8"/>
      <c r="K15" s="8"/>
      <c r="L15" s="9"/>
    </row>
    <row r="16" spans="1:44" customFormat="1" hidden="1" x14ac:dyDescent="0.3">
      <c r="C16" s="10"/>
      <c r="E16" s="11">
        <f t="shared" ref="E16:E25" si="2">C16*D16</f>
        <v>0</v>
      </c>
      <c r="H16" s="10"/>
      <c r="I16" s="10"/>
      <c r="J16" s="12"/>
      <c r="K16" s="12"/>
      <c r="L16" s="26"/>
    </row>
    <row r="17" spans="1:44" x14ac:dyDescent="0.3">
      <c r="E17" s="11">
        <f t="shared" si="2"/>
        <v>0</v>
      </c>
      <c r="H17" s="11">
        <f>IF(G17="ja",E17*1,0)</f>
        <v>0</v>
      </c>
    </row>
    <row r="18" spans="1:44" x14ac:dyDescent="0.3">
      <c r="E18" s="11">
        <f t="shared" si="2"/>
        <v>0</v>
      </c>
      <c r="H18" s="11">
        <f t="shared" ref="H18:H25" si="3">IF(G18="ja",E18*1,0)</f>
        <v>0</v>
      </c>
    </row>
    <row r="19" spans="1:44" x14ac:dyDescent="0.3">
      <c r="E19" s="11">
        <f t="shared" si="2"/>
        <v>0</v>
      </c>
      <c r="H19" s="11">
        <f t="shared" si="3"/>
        <v>0</v>
      </c>
    </row>
    <row r="20" spans="1:44" x14ac:dyDescent="0.3">
      <c r="E20" s="11">
        <f t="shared" si="2"/>
        <v>0</v>
      </c>
      <c r="H20" s="11">
        <f t="shared" si="3"/>
        <v>0</v>
      </c>
    </row>
    <row r="21" spans="1:44" x14ac:dyDescent="0.3">
      <c r="E21" s="11">
        <f t="shared" si="2"/>
        <v>0</v>
      </c>
      <c r="H21" s="11">
        <f t="shared" si="3"/>
        <v>0</v>
      </c>
    </row>
    <row r="22" spans="1:44" x14ac:dyDescent="0.3">
      <c r="E22" s="11">
        <f t="shared" si="2"/>
        <v>0</v>
      </c>
      <c r="H22" s="11">
        <f t="shared" si="3"/>
        <v>0</v>
      </c>
    </row>
    <row r="23" spans="1:44" x14ac:dyDescent="0.3">
      <c r="E23" s="11">
        <f t="shared" si="2"/>
        <v>0</v>
      </c>
      <c r="H23" s="11">
        <f t="shared" si="3"/>
        <v>0</v>
      </c>
    </row>
    <row r="24" spans="1:44" x14ac:dyDescent="0.3">
      <c r="E24" s="11">
        <f t="shared" si="2"/>
        <v>0</v>
      </c>
      <c r="H24" s="11">
        <f t="shared" si="3"/>
        <v>0</v>
      </c>
    </row>
    <row r="25" spans="1:44" s="19" customFormat="1" x14ac:dyDescent="0.3">
      <c r="A25" s="15"/>
      <c r="B25" s="27"/>
      <c r="C25" s="28"/>
      <c r="D25" s="16"/>
      <c r="E25" s="11">
        <f t="shared" si="2"/>
        <v>0</v>
      </c>
      <c r="F25" s="16"/>
      <c r="G25" s="16"/>
      <c r="H25" s="11">
        <f t="shared" si="3"/>
        <v>0</v>
      </c>
      <c r="I25" s="17"/>
      <c r="J25" s="18"/>
      <c r="K25" s="18"/>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row>
    <row r="26" spans="1:44" customFormat="1" ht="15" customHeight="1" x14ac:dyDescent="0.3">
      <c r="A26" s="24" t="s">
        <v>70</v>
      </c>
      <c r="B26" s="29"/>
      <c r="C26" s="30"/>
      <c r="D26" s="29"/>
      <c r="E26" s="30">
        <f>SUM(E16:E25)</f>
        <v>0</v>
      </c>
      <c r="F26" s="29"/>
      <c r="G26" s="29"/>
      <c r="H26" s="30">
        <f>SUM(H16:H25)</f>
        <v>0</v>
      </c>
      <c r="I26" s="30">
        <f>SUM(I16:I25)</f>
        <v>0</v>
      </c>
      <c r="J26" s="23"/>
      <c r="K26" s="23"/>
      <c r="L26" s="9"/>
    </row>
    <row r="27" spans="1:44" customFormat="1" x14ac:dyDescent="0.3">
      <c r="C27" s="10"/>
      <c r="E27" s="10"/>
      <c r="H27" s="10"/>
      <c r="I27" s="10"/>
      <c r="J27" s="12"/>
      <c r="K27" s="12"/>
    </row>
    <row r="28" spans="1:44" customFormat="1" ht="15" customHeight="1" x14ac:dyDescent="0.3">
      <c r="A28" s="31" t="s">
        <v>71</v>
      </c>
      <c r="B28" s="31"/>
      <c r="C28" s="32"/>
      <c r="D28" s="31"/>
      <c r="E28" s="32"/>
      <c r="F28" s="31"/>
      <c r="G28" s="31"/>
      <c r="H28" s="32"/>
      <c r="I28" s="32"/>
      <c r="J28" s="8"/>
      <c r="K28" s="8"/>
      <c r="L28" s="9"/>
    </row>
    <row r="29" spans="1:44" customFormat="1" hidden="1" x14ac:dyDescent="0.3">
      <c r="C29" s="10"/>
      <c r="E29" s="11">
        <f t="shared" ref="E29:E38" si="4">C29*D29</f>
        <v>0</v>
      </c>
      <c r="H29" s="10"/>
      <c r="I29" s="10"/>
      <c r="J29" s="12"/>
      <c r="K29" s="12"/>
      <c r="L29" s="26"/>
    </row>
    <row r="30" spans="1:44" x14ac:dyDescent="0.3">
      <c r="E30" s="11">
        <f t="shared" si="4"/>
        <v>0</v>
      </c>
      <c r="H30" s="11">
        <f t="shared" ref="H30:H38" si="5">IF(G30="ja",E30*1,0)</f>
        <v>0</v>
      </c>
    </row>
    <row r="31" spans="1:44" x14ac:dyDescent="0.3">
      <c r="E31" s="11">
        <f t="shared" si="4"/>
        <v>0</v>
      </c>
      <c r="H31" s="11">
        <f t="shared" si="5"/>
        <v>0</v>
      </c>
    </row>
    <row r="32" spans="1:44" x14ac:dyDescent="0.3">
      <c r="E32" s="11">
        <f t="shared" si="4"/>
        <v>0</v>
      </c>
      <c r="H32" s="11">
        <f t="shared" si="5"/>
        <v>0</v>
      </c>
    </row>
    <row r="33" spans="1:44" x14ac:dyDescent="0.3">
      <c r="E33" s="11">
        <f t="shared" si="4"/>
        <v>0</v>
      </c>
      <c r="H33" s="11">
        <f t="shared" si="5"/>
        <v>0</v>
      </c>
    </row>
    <row r="34" spans="1:44" x14ac:dyDescent="0.3">
      <c r="E34" s="11">
        <f t="shared" si="4"/>
        <v>0</v>
      </c>
      <c r="H34" s="11">
        <f t="shared" si="5"/>
        <v>0</v>
      </c>
    </row>
    <row r="35" spans="1:44" x14ac:dyDescent="0.3">
      <c r="E35" s="11">
        <f t="shared" si="4"/>
        <v>0</v>
      </c>
      <c r="H35" s="11">
        <f t="shared" si="5"/>
        <v>0</v>
      </c>
    </row>
    <row r="36" spans="1:44" x14ac:dyDescent="0.3">
      <c r="E36" s="11">
        <f t="shared" si="4"/>
        <v>0</v>
      </c>
      <c r="H36" s="11">
        <f t="shared" si="5"/>
        <v>0</v>
      </c>
    </row>
    <row r="37" spans="1:44" x14ac:dyDescent="0.3">
      <c r="E37" s="11">
        <f t="shared" si="4"/>
        <v>0</v>
      </c>
      <c r="H37" s="11">
        <f t="shared" si="5"/>
        <v>0</v>
      </c>
    </row>
    <row r="38" spans="1:44" s="19" customFormat="1" x14ac:dyDescent="0.3">
      <c r="A38" s="15"/>
      <c r="B38" s="27"/>
      <c r="C38" s="28"/>
      <c r="D38" s="16"/>
      <c r="E38" s="11">
        <f t="shared" si="4"/>
        <v>0</v>
      </c>
      <c r="F38" s="16"/>
      <c r="G38" s="16"/>
      <c r="H38" s="11">
        <f t="shared" si="5"/>
        <v>0</v>
      </c>
      <c r="I38" s="17"/>
      <c r="J38" s="18"/>
      <c r="K38" s="18"/>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row>
    <row r="39" spans="1:44" customFormat="1" ht="15" customHeight="1" x14ac:dyDescent="0.3">
      <c r="A39" s="31" t="s">
        <v>72</v>
      </c>
      <c r="B39" s="33"/>
      <c r="C39" s="34"/>
      <c r="D39" s="33"/>
      <c r="E39" s="34">
        <f>SUM(E29:E38)</f>
        <v>0</v>
      </c>
      <c r="F39" s="33"/>
      <c r="G39" s="33"/>
      <c r="H39" s="34">
        <f>SUM(H29:H38)</f>
        <v>0</v>
      </c>
      <c r="I39" s="34">
        <f>SUM(I29:I38)</f>
        <v>0</v>
      </c>
      <c r="J39" s="23"/>
      <c r="K39" s="23"/>
      <c r="L39" s="9"/>
    </row>
    <row r="40" spans="1:44" customFormat="1" x14ac:dyDescent="0.3">
      <c r="C40" s="10"/>
      <c r="E40" s="10"/>
      <c r="H40" s="10"/>
      <c r="I40" s="10"/>
      <c r="J40" s="12"/>
      <c r="K40" s="12"/>
    </row>
    <row r="41" spans="1:44" customFormat="1" ht="15" thickBot="1" x14ac:dyDescent="0.35">
      <c r="C41" s="10"/>
      <c r="E41" s="10"/>
      <c r="H41" s="10"/>
      <c r="I41" s="10"/>
      <c r="J41" s="12"/>
      <c r="K41" s="12"/>
    </row>
    <row r="42" spans="1:44" s="41" customFormat="1" ht="43.2" x14ac:dyDescent="0.3">
      <c r="A42" s="35" t="s">
        <v>73</v>
      </c>
      <c r="B42" s="36"/>
      <c r="C42" s="37"/>
      <c r="D42" s="36"/>
      <c r="E42" s="38" t="s">
        <v>12</v>
      </c>
      <c r="F42" s="36"/>
      <c r="G42" s="36"/>
      <c r="H42" s="39" t="s">
        <v>74</v>
      </c>
      <c r="I42" s="39" t="s">
        <v>39</v>
      </c>
      <c r="J42" s="166" t="s">
        <v>75</v>
      </c>
      <c r="K42" s="167" t="s">
        <v>76</v>
      </c>
      <c r="L42" s="152" t="s">
        <v>77</v>
      </c>
      <c r="M42" s="40"/>
    </row>
    <row r="43" spans="1:44" customFormat="1" ht="15" customHeight="1" x14ac:dyDescent="0.3">
      <c r="A43" s="42" t="s">
        <v>78</v>
      </c>
      <c r="B43" s="21"/>
      <c r="C43" s="43"/>
      <c r="D43" s="44"/>
      <c r="E43" s="45">
        <f>E13</f>
        <v>0</v>
      </c>
      <c r="F43" s="21"/>
      <c r="G43" s="21"/>
      <c r="H43" s="46">
        <f>H13</f>
        <v>0</v>
      </c>
      <c r="I43" s="47">
        <f>I13</f>
        <v>0</v>
      </c>
      <c r="J43" s="153" t="e">
        <f>H43/H46</f>
        <v>#DIV/0!</v>
      </c>
      <c r="K43" s="154">
        <v>1</v>
      </c>
      <c r="L43" s="155"/>
    </row>
    <row r="44" spans="1:44" customFormat="1" ht="15" customHeight="1" x14ac:dyDescent="0.3">
      <c r="A44" s="48" t="s">
        <v>79</v>
      </c>
      <c r="B44" s="29"/>
      <c r="C44" s="49"/>
      <c r="D44" s="50"/>
      <c r="E44" s="51">
        <f>E26</f>
        <v>0</v>
      </c>
      <c r="F44" s="29"/>
      <c r="G44" s="29"/>
      <c r="H44" s="52">
        <f>H26</f>
        <v>0</v>
      </c>
      <c r="I44" s="53">
        <f>I26</f>
        <v>0</v>
      </c>
      <c r="J44" s="168" t="e">
        <f>H44/H46</f>
        <v>#DIV/0!</v>
      </c>
      <c r="K44" s="169">
        <v>0.5</v>
      </c>
      <c r="L44" s="155"/>
    </row>
    <row r="45" spans="1:44" customFormat="1" ht="15" customHeight="1" thickBot="1" x14ac:dyDescent="0.35">
      <c r="A45" s="54" t="s">
        <v>80</v>
      </c>
      <c r="B45" s="33"/>
      <c r="C45" s="55"/>
      <c r="D45" s="56"/>
      <c r="E45" s="57">
        <f>E39</f>
        <v>0</v>
      </c>
      <c r="F45" s="33"/>
      <c r="G45" s="33"/>
      <c r="H45" s="58">
        <f>H39</f>
        <v>0</v>
      </c>
      <c r="I45" s="59">
        <f>I39</f>
        <v>0</v>
      </c>
      <c r="J45" s="170" t="e">
        <f>H45/H46</f>
        <v>#DIV/0!</v>
      </c>
      <c r="K45" s="171">
        <v>0.1</v>
      </c>
      <c r="L45" s="155"/>
    </row>
    <row r="46" spans="1:44" customFormat="1" ht="15" thickBot="1" x14ac:dyDescent="0.35">
      <c r="A46" s="60" t="s">
        <v>81</v>
      </c>
      <c r="B46" s="61"/>
      <c r="C46" s="62"/>
      <c r="D46" s="61"/>
      <c r="E46" s="63">
        <f>SUM(E43:E45)</f>
        <v>0</v>
      </c>
      <c r="F46" s="61"/>
      <c r="G46" s="61"/>
      <c r="H46" s="64">
        <f>SUM(H43:H45)</f>
        <v>0</v>
      </c>
      <c r="I46" s="64">
        <f>SUM(I43:I45)</f>
        <v>0</v>
      </c>
      <c r="J46" s="172"/>
      <c r="K46" s="173"/>
      <c r="L46" s="174">
        <f>IF(E46*0.75&lt;15000,0,IF(E46*0.75&gt;100000,100000,E46*0.75))</f>
        <v>0</v>
      </c>
    </row>
    <row r="47" spans="1:44" customFormat="1" ht="43.2" x14ac:dyDescent="0.3">
      <c r="A47" s="65"/>
      <c r="B47" s="65"/>
      <c r="C47" s="10"/>
      <c r="E47" s="165" t="s">
        <v>82</v>
      </c>
      <c r="F47" s="139"/>
      <c r="G47" s="139"/>
      <c r="H47" s="165" t="s">
        <v>83</v>
      </c>
      <c r="I47" s="10" t="s">
        <v>0</v>
      </c>
      <c r="J47" s="12"/>
      <c r="K47" s="12"/>
    </row>
    <row r="48" spans="1:44" x14ac:dyDescent="0.3">
      <c r="A48" s="19"/>
      <c r="B48" s="66"/>
      <c r="J48" s="67"/>
    </row>
    <row r="86" spans="1:1" hidden="1" x14ac:dyDescent="0.3">
      <c r="A86" s="68" t="s">
        <v>84</v>
      </c>
    </row>
    <row r="87" spans="1:1" hidden="1" x14ac:dyDescent="0.3">
      <c r="A87" s="68" t="s">
        <v>85</v>
      </c>
    </row>
  </sheetData>
  <dataValidations count="2">
    <dataValidation type="list" allowBlank="1" showInputMessage="1" showErrorMessage="1" sqref="G2:G1048576" xr:uid="{86DE68A5-3C0C-41D7-9591-6E14A2A1859B}">
      <formula1>$A$86:$A$87</formula1>
    </dataValidation>
    <dataValidation operator="lessThanOrEqual" allowBlank="1" showInputMessage="1" showErrorMessage="1" sqref="L46" xr:uid="{C5B3BA4F-1FB5-4778-B7C9-298B0F966B51}"/>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303B7C-1FA0-4183-80F7-96C59CB6B662}">
  <dimension ref="A1:AR115"/>
  <sheetViews>
    <sheetView workbookViewId="0">
      <pane ySplit="1" topLeftCell="A2" activePane="bottomLeft" state="frozen"/>
      <selection pane="bottomLeft"/>
    </sheetView>
  </sheetViews>
  <sheetFormatPr defaultColWidth="8.88671875" defaultRowHeight="14.4" x14ac:dyDescent="0.3"/>
  <cols>
    <col min="1" max="1" width="95.88671875" style="13" bestFit="1" customWidth="1"/>
    <col min="2" max="2" width="8" style="13" bestFit="1" customWidth="1"/>
    <col min="3" max="3" width="12.6640625" style="11" bestFit="1" customWidth="1"/>
    <col min="4" max="4" width="12.109375" style="13" bestFit="1" customWidth="1"/>
    <col min="5" max="5" width="15.6640625" style="11" customWidth="1"/>
    <col min="6" max="6" width="14.109375" style="13" customWidth="1"/>
    <col min="7" max="7" width="13.6640625" style="13" customWidth="1"/>
    <col min="8" max="8" width="16.5546875" style="11" customWidth="1"/>
    <col min="9" max="9" width="13.33203125" style="11" customWidth="1"/>
    <col min="10" max="10" width="16.33203125" style="13" bestFit="1" customWidth="1"/>
    <col min="11" max="11" width="10.6640625" style="13" customWidth="1"/>
    <col min="12" max="12" width="18.33203125" customWidth="1"/>
    <col min="31" max="16384" width="8.88671875" style="13"/>
  </cols>
  <sheetData>
    <row r="1" spans="1:44" s="2" customFormat="1" ht="43.95" customHeight="1" x14ac:dyDescent="0.3">
      <c r="A1" s="2" t="s">
        <v>19</v>
      </c>
      <c r="B1" s="2" t="s">
        <v>62</v>
      </c>
      <c r="C1" s="3" t="s">
        <v>63</v>
      </c>
      <c r="D1" s="2" t="s">
        <v>24</v>
      </c>
      <c r="E1" s="3" t="s">
        <v>64</v>
      </c>
      <c r="F1" s="2" t="s">
        <v>65</v>
      </c>
      <c r="G1" s="2" t="s">
        <v>66</v>
      </c>
      <c r="H1" s="3" t="s">
        <v>14</v>
      </c>
      <c r="I1" s="3" t="s">
        <v>34</v>
      </c>
      <c r="J1" s="5"/>
      <c r="K1" s="5"/>
    </row>
    <row r="2" spans="1:44" customFormat="1" ht="15" customHeight="1" x14ac:dyDescent="0.3">
      <c r="A2" s="6" t="s">
        <v>86</v>
      </c>
      <c r="B2" s="6"/>
      <c r="C2" s="7"/>
      <c r="D2" s="6"/>
      <c r="E2" s="7"/>
      <c r="F2" s="6"/>
      <c r="G2" s="6"/>
      <c r="H2" s="7"/>
      <c r="I2" s="7"/>
      <c r="J2" s="8"/>
      <c r="K2" s="8"/>
      <c r="L2" s="9"/>
    </row>
    <row r="3" spans="1:44" customFormat="1" hidden="1" x14ac:dyDescent="0.3">
      <c r="C3" s="10"/>
      <c r="E3" s="11">
        <f t="shared" ref="E3:E12" si="0">C3*D3</f>
        <v>0</v>
      </c>
      <c r="H3" s="10"/>
      <c r="I3" s="10"/>
      <c r="J3" s="12"/>
      <c r="K3" s="12"/>
    </row>
    <row r="4" spans="1:44" x14ac:dyDescent="0.3">
      <c r="E4" s="11">
        <f t="shared" si="0"/>
        <v>0</v>
      </c>
      <c r="H4" s="11">
        <f>IF(G4="ja",E4*1,0)</f>
        <v>0</v>
      </c>
      <c r="J4" s="14"/>
      <c r="K4" s="14"/>
      <c r="L4" s="13"/>
      <c r="AE4"/>
      <c r="AF4"/>
      <c r="AG4"/>
      <c r="AH4"/>
      <c r="AI4"/>
      <c r="AJ4"/>
      <c r="AK4"/>
      <c r="AL4"/>
      <c r="AM4"/>
      <c r="AN4"/>
      <c r="AO4"/>
      <c r="AP4"/>
      <c r="AQ4"/>
      <c r="AR4"/>
    </row>
    <row r="5" spans="1:44" x14ac:dyDescent="0.3">
      <c r="E5" s="11">
        <f t="shared" si="0"/>
        <v>0</v>
      </c>
      <c r="H5" s="11">
        <f t="shared" ref="H5:H12" si="1">IF(G5="ja",E5*1,0)</f>
        <v>0</v>
      </c>
      <c r="J5" s="14"/>
      <c r="K5" s="14"/>
      <c r="L5" s="13"/>
      <c r="AE5"/>
      <c r="AF5"/>
      <c r="AG5"/>
      <c r="AH5"/>
      <c r="AI5"/>
      <c r="AJ5"/>
      <c r="AK5"/>
      <c r="AL5"/>
      <c r="AM5"/>
      <c r="AN5"/>
      <c r="AO5"/>
      <c r="AP5"/>
      <c r="AQ5"/>
      <c r="AR5"/>
    </row>
    <row r="6" spans="1:44" x14ac:dyDescent="0.3">
      <c r="E6" s="11">
        <f t="shared" si="0"/>
        <v>0</v>
      </c>
      <c r="H6" s="11">
        <f t="shared" si="1"/>
        <v>0</v>
      </c>
      <c r="J6" s="14"/>
      <c r="K6" s="14"/>
      <c r="L6" s="13"/>
      <c r="AE6"/>
      <c r="AF6"/>
      <c r="AG6"/>
      <c r="AH6"/>
      <c r="AI6"/>
      <c r="AJ6"/>
      <c r="AK6"/>
      <c r="AL6"/>
      <c r="AM6"/>
      <c r="AN6"/>
      <c r="AO6"/>
      <c r="AP6"/>
      <c r="AQ6"/>
      <c r="AR6"/>
    </row>
    <row r="7" spans="1:44" x14ac:dyDescent="0.3">
      <c r="E7" s="11">
        <f t="shared" si="0"/>
        <v>0</v>
      </c>
      <c r="H7" s="11">
        <f t="shared" si="1"/>
        <v>0</v>
      </c>
      <c r="J7" s="14"/>
      <c r="K7" s="14"/>
      <c r="L7" s="13"/>
      <c r="AE7"/>
      <c r="AF7"/>
      <c r="AG7"/>
      <c r="AH7"/>
      <c r="AI7"/>
      <c r="AJ7"/>
      <c r="AK7"/>
      <c r="AL7"/>
      <c r="AM7"/>
      <c r="AN7"/>
      <c r="AO7"/>
      <c r="AP7"/>
      <c r="AQ7"/>
      <c r="AR7"/>
    </row>
    <row r="8" spans="1:44" x14ac:dyDescent="0.3">
      <c r="E8" s="11">
        <f t="shared" si="0"/>
        <v>0</v>
      </c>
      <c r="H8" s="11">
        <f t="shared" si="1"/>
        <v>0</v>
      </c>
      <c r="J8" s="14"/>
      <c r="K8" s="14"/>
      <c r="L8" s="13"/>
      <c r="AE8"/>
      <c r="AF8"/>
      <c r="AG8"/>
      <c r="AH8"/>
      <c r="AI8"/>
      <c r="AJ8"/>
      <c r="AK8"/>
      <c r="AL8"/>
      <c r="AM8"/>
      <c r="AN8"/>
      <c r="AO8"/>
      <c r="AP8"/>
      <c r="AQ8"/>
      <c r="AR8"/>
    </row>
    <row r="9" spans="1:44" x14ac:dyDescent="0.3">
      <c r="E9" s="11">
        <f t="shared" si="0"/>
        <v>0</v>
      </c>
      <c r="H9" s="11">
        <f t="shared" si="1"/>
        <v>0</v>
      </c>
      <c r="J9" s="14"/>
      <c r="K9" s="14"/>
      <c r="L9" s="13"/>
      <c r="AE9"/>
      <c r="AF9"/>
      <c r="AG9"/>
      <c r="AH9"/>
      <c r="AI9"/>
      <c r="AJ9"/>
      <c r="AK9"/>
      <c r="AL9"/>
      <c r="AM9"/>
      <c r="AN9"/>
      <c r="AO9"/>
      <c r="AP9"/>
      <c r="AQ9"/>
      <c r="AR9"/>
    </row>
    <row r="10" spans="1:44" x14ac:dyDescent="0.3">
      <c r="E10" s="11">
        <f t="shared" si="0"/>
        <v>0</v>
      </c>
      <c r="H10" s="11">
        <f t="shared" si="1"/>
        <v>0</v>
      </c>
      <c r="J10" s="14"/>
      <c r="K10" s="14"/>
      <c r="L10" s="13"/>
      <c r="AE10"/>
      <c r="AF10"/>
      <c r="AG10"/>
      <c r="AH10"/>
      <c r="AI10"/>
      <c r="AJ10"/>
      <c r="AK10"/>
      <c r="AL10"/>
      <c r="AM10"/>
      <c r="AN10"/>
      <c r="AO10"/>
      <c r="AP10"/>
      <c r="AQ10"/>
      <c r="AR10"/>
    </row>
    <row r="11" spans="1:44" x14ac:dyDescent="0.3">
      <c r="E11" s="11">
        <f t="shared" si="0"/>
        <v>0</v>
      </c>
      <c r="H11" s="11">
        <f t="shared" si="1"/>
        <v>0</v>
      </c>
      <c r="J11" s="14"/>
      <c r="K11" s="14"/>
      <c r="L11" s="13"/>
      <c r="AE11"/>
      <c r="AF11"/>
      <c r="AG11"/>
      <c r="AH11"/>
      <c r="AI11"/>
      <c r="AJ11"/>
      <c r="AK11"/>
      <c r="AL11"/>
      <c r="AM11"/>
      <c r="AN11"/>
      <c r="AO11"/>
      <c r="AP11"/>
      <c r="AQ11"/>
      <c r="AR11"/>
    </row>
    <row r="12" spans="1:44" s="19" customFormat="1" x14ac:dyDescent="0.3">
      <c r="A12" s="15"/>
      <c r="B12" s="13"/>
      <c r="C12" s="11"/>
      <c r="D12" s="13"/>
      <c r="E12" s="11">
        <f t="shared" si="0"/>
        <v>0</v>
      </c>
      <c r="F12" s="16"/>
      <c r="G12" s="16"/>
      <c r="H12" s="11">
        <f t="shared" si="1"/>
        <v>0</v>
      </c>
      <c r="I12" s="17"/>
      <c r="J12" s="18"/>
      <c r="K12" s="18"/>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row>
    <row r="13" spans="1:44" s="20" customFormat="1" ht="15" customHeight="1" x14ac:dyDescent="0.3">
      <c r="A13" s="6" t="s">
        <v>68</v>
      </c>
      <c r="B13" s="21"/>
      <c r="C13" s="22"/>
      <c r="D13" s="21"/>
      <c r="E13" s="22">
        <f>SUM(E3:E12)</f>
        <v>0</v>
      </c>
      <c r="F13" s="21"/>
      <c r="G13" s="21"/>
      <c r="H13" s="22">
        <f>SUM(H3:H12)</f>
        <v>0</v>
      </c>
      <c r="I13" s="22">
        <f>SUM(I3:I12)</f>
        <v>0</v>
      </c>
      <c r="J13" s="23"/>
      <c r="K13" s="23"/>
      <c r="L13" s="9"/>
    </row>
    <row r="14" spans="1:44" customFormat="1" x14ac:dyDescent="0.3">
      <c r="C14" s="10"/>
      <c r="E14" s="10"/>
      <c r="H14" s="10"/>
      <c r="I14" s="10"/>
      <c r="J14" s="12"/>
      <c r="K14" s="12"/>
    </row>
    <row r="15" spans="1:44" customFormat="1" ht="15" customHeight="1" x14ac:dyDescent="0.3">
      <c r="A15" s="71" t="s">
        <v>87</v>
      </c>
      <c r="B15" s="71"/>
      <c r="C15" s="72"/>
      <c r="D15" s="71"/>
      <c r="E15" s="72"/>
      <c r="F15" s="71"/>
      <c r="G15" s="71"/>
      <c r="H15" s="72"/>
      <c r="I15" s="72"/>
      <c r="J15" s="9"/>
      <c r="K15" s="9"/>
    </row>
    <row r="16" spans="1:44" customFormat="1" hidden="1" x14ac:dyDescent="0.3">
      <c r="C16" s="10"/>
      <c r="E16" s="11">
        <f t="shared" ref="E16:E25" si="2">C16*D16</f>
        <v>0</v>
      </c>
      <c r="G16" t="s">
        <v>84</v>
      </c>
      <c r="H16" s="11">
        <f t="shared" ref="H16:H25" si="3">IF(G16="ja",E16*1,0)</f>
        <v>0</v>
      </c>
      <c r="I16" s="10"/>
    </row>
    <row r="17" spans="1:30" x14ac:dyDescent="0.3">
      <c r="E17" s="11">
        <f t="shared" si="2"/>
        <v>0</v>
      </c>
      <c r="H17" s="11">
        <f t="shared" si="3"/>
        <v>0</v>
      </c>
    </row>
    <row r="18" spans="1:30" x14ac:dyDescent="0.3">
      <c r="E18" s="11">
        <f t="shared" si="2"/>
        <v>0</v>
      </c>
      <c r="H18" s="11">
        <f t="shared" si="3"/>
        <v>0</v>
      </c>
    </row>
    <row r="19" spans="1:30" x14ac:dyDescent="0.3">
      <c r="E19" s="11">
        <f t="shared" si="2"/>
        <v>0</v>
      </c>
      <c r="H19" s="11">
        <f t="shared" si="3"/>
        <v>0</v>
      </c>
    </row>
    <row r="20" spans="1:30" x14ac:dyDescent="0.3">
      <c r="E20" s="11">
        <f t="shared" si="2"/>
        <v>0</v>
      </c>
      <c r="H20" s="11">
        <f t="shared" si="3"/>
        <v>0</v>
      </c>
    </row>
    <row r="21" spans="1:30" x14ac:dyDescent="0.3">
      <c r="E21" s="11">
        <f t="shared" si="2"/>
        <v>0</v>
      </c>
      <c r="H21" s="11">
        <f t="shared" si="3"/>
        <v>0</v>
      </c>
    </row>
    <row r="22" spans="1:30" x14ac:dyDescent="0.3">
      <c r="E22" s="11">
        <f t="shared" si="2"/>
        <v>0</v>
      </c>
      <c r="H22" s="11">
        <f t="shared" si="3"/>
        <v>0</v>
      </c>
    </row>
    <row r="23" spans="1:30" x14ac:dyDescent="0.3">
      <c r="E23" s="11">
        <f t="shared" si="2"/>
        <v>0</v>
      </c>
      <c r="H23" s="11">
        <f t="shared" si="3"/>
        <v>0</v>
      </c>
    </row>
    <row r="24" spans="1:30" x14ac:dyDescent="0.3">
      <c r="E24" s="11">
        <f t="shared" si="2"/>
        <v>0</v>
      </c>
      <c r="H24" s="11">
        <f t="shared" si="3"/>
        <v>0</v>
      </c>
    </row>
    <row r="25" spans="1:30" s="19" customFormat="1" x14ac:dyDescent="0.3">
      <c r="A25" s="15"/>
      <c r="B25" s="27"/>
      <c r="C25" s="28"/>
      <c r="D25" s="16"/>
      <c r="E25" s="11">
        <f t="shared" si="2"/>
        <v>0</v>
      </c>
      <c r="F25" s="16"/>
      <c r="G25" s="16"/>
      <c r="H25" s="11">
        <f t="shared" si="3"/>
        <v>0</v>
      </c>
      <c r="I25" s="17"/>
      <c r="L25" s="20"/>
      <c r="M25" s="20"/>
      <c r="N25" s="20"/>
      <c r="O25" s="20"/>
      <c r="P25" s="20"/>
      <c r="Q25" s="20"/>
      <c r="R25" s="20"/>
      <c r="S25" s="20"/>
      <c r="T25" s="20"/>
      <c r="U25" s="20"/>
      <c r="V25" s="20"/>
      <c r="W25" s="20"/>
      <c r="X25" s="20"/>
      <c r="Y25" s="20"/>
      <c r="Z25" s="20"/>
      <c r="AA25" s="20"/>
      <c r="AB25" s="20"/>
      <c r="AC25" s="20"/>
      <c r="AD25" s="20"/>
    </row>
    <row r="26" spans="1:30" customFormat="1" ht="15" customHeight="1" x14ac:dyDescent="0.3">
      <c r="A26" s="71" t="s">
        <v>88</v>
      </c>
      <c r="B26" s="73"/>
      <c r="C26" s="74"/>
      <c r="D26" s="73"/>
      <c r="E26" s="74">
        <f>SUM(E16:E25)</f>
        <v>0</v>
      </c>
      <c r="F26" s="73"/>
      <c r="G26" s="73"/>
      <c r="H26" s="74">
        <f>SUM(H16:H25)</f>
        <v>0</v>
      </c>
      <c r="I26" s="74">
        <f>SUM(I16:I25)</f>
        <v>0</v>
      </c>
      <c r="J26" s="9"/>
      <c r="K26" s="75"/>
    </row>
    <row r="27" spans="1:30" customFormat="1" x14ac:dyDescent="0.3">
      <c r="C27" s="10"/>
      <c r="E27" s="10"/>
      <c r="H27" s="10"/>
      <c r="I27" s="10"/>
    </row>
    <row r="28" spans="1:30" customFormat="1" ht="15" customHeight="1" x14ac:dyDescent="0.3">
      <c r="A28" s="76" t="s">
        <v>89</v>
      </c>
      <c r="B28" s="76"/>
      <c r="C28" s="77"/>
      <c r="D28" s="76"/>
      <c r="E28" s="77"/>
      <c r="F28" s="76"/>
      <c r="G28" s="76"/>
      <c r="H28" s="77"/>
      <c r="I28" s="77"/>
      <c r="J28" s="9"/>
      <c r="K28" s="9"/>
    </row>
    <row r="29" spans="1:30" customFormat="1" hidden="1" x14ac:dyDescent="0.3">
      <c r="C29" s="10"/>
      <c r="E29" s="11">
        <f t="shared" ref="E29:E38" si="4">C29*D29</f>
        <v>0</v>
      </c>
      <c r="H29" s="11">
        <f t="shared" ref="H29:H38" si="5">IF(G29="ja",E29*1,0)</f>
        <v>0</v>
      </c>
      <c r="I29" s="10"/>
    </row>
    <row r="30" spans="1:30" x14ac:dyDescent="0.3">
      <c r="E30" s="11">
        <f t="shared" si="4"/>
        <v>0</v>
      </c>
      <c r="H30" s="11">
        <f t="shared" si="5"/>
        <v>0</v>
      </c>
    </row>
    <row r="31" spans="1:30" x14ac:dyDescent="0.3">
      <c r="E31" s="11">
        <f t="shared" si="4"/>
        <v>0</v>
      </c>
      <c r="H31" s="11">
        <f t="shared" si="5"/>
        <v>0</v>
      </c>
    </row>
    <row r="32" spans="1:30" x14ac:dyDescent="0.3">
      <c r="E32" s="11">
        <f t="shared" si="4"/>
        <v>0</v>
      </c>
      <c r="H32" s="11">
        <f t="shared" si="5"/>
        <v>0</v>
      </c>
    </row>
    <row r="33" spans="1:30" x14ac:dyDescent="0.3">
      <c r="E33" s="11">
        <f t="shared" si="4"/>
        <v>0</v>
      </c>
      <c r="H33" s="11">
        <f t="shared" si="5"/>
        <v>0</v>
      </c>
    </row>
    <row r="34" spans="1:30" x14ac:dyDescent="0.3">
      <c r="E34" s="11">
        <f t="shared" si="4"/>
        <v>0</v>
      </c>
      <c r="H34" s="11">
        <f t="shared" si="5"/>
        <v>0</v>
      </c>
    </row>
    <row r="35" spans="1:30" x14ac:dyDescent="0.3">
      <c r="E35" s="11">
        <f t="shared" si="4"/>
        <v>0</v>
      </c>
      <c r="H35" s="11">
        <f t="shared" si="5"/>
        <v>0</v>
      </c>
    </row>
    <row r="36" spans="1:30" x14ac:dyDescent="0.3">
      <c r="E36" s="11">
        <f t="shared" si="4"/>
        <v>0</v>
      </c>
      <c r="H36" s="11">
        <f t="shared" si="5"/>
        <v>0</v>
      </c>
    </row>
    <row r="37" spans="1:30" x14ac:dyDescent="0.3">
      <c r="E37" s="11">
        <f t="shared" si="4"/>
        <v>0</v>
      </c>
      <c r="H37" s="11">
        <f t="shared" si="5"/>
        <v>0</v>
      </c>
    </row>
    <row r="38" spans="1:30" s="19" customFormat="1" x14ac:dyDescent="0.3">
      <c r="A38" s="15"/>
      <c r="B38" s="27"/>
      <c r="C38" s="28"/>
      <c r="D38" s="16"/>
      <c r="E38" s="11">
        <f t="shared" si="4"/>
        <v>0</v>
      </c>
      <c r="F38" s="16"/>
      <c r="G38" s="16"/>
      <c r="H38" s="11">
        <f t="shared" si="5"/>
        <v>0</v>
      </c>
      <c r="I38" s="17"/>
      <c r="L38" s="20"/>
      <c r="M38" s="20"/>
      <c r="N38" s="20"/>
      <c r="O38" s="20"/>
      <c r="P38" s="20"/>
      <c r="Q38" s="20"/>
      <c r="R38" s="20"/>
      <c r="S38" s="20"/>
      <c r="T38" s="20"/>
      <c r="U38" s="20"/>
      <c r="V38" s="20"/>
      <c r="W38" s="20"/>
      <c r="X38" s="20"/>
      <c r="Y38" s="20"/>
      <c r="Z38" s="20"/>
      <c r="AA38" s="20"/>
      <c r="AB38" s="20"/>
      <c r="AC38" s="20"/>
      <c r="AD38" s="20"/>
    </row>
    <row r="39" spans="1:30" customFormat="1" ht="15" customHeight="1" x14ac:dyDescent="0.3">
      <c r="A39" s="76" t="s">
        <v>90</v>
      </c>
      <c r="B39" s="78"/>
      <c r="C39" s="79"/>
      <c r="D39" s="78"/>
      <c r="E39" s="79">
        <f>SUM(E29:E38)</f>
        <v>0</v>
      </c>
      <c r="F39" s="78"/>
      <c r="G39" s="78"/>
      <c r="H39" s="79">
        <f>SUM(H29:H38)</f>
        <v>0</v>
      </c>
      <c r="I39" s="79">
        <f>SUM(I29:I38)</f>
        <v>0</v>
      </c>
      <c r="J39" s="9"/>
      <c r="K39" s="75"/>
    </row>
    <row r="40" spans="1:30" customFormat="1" x14ac:dyDescent="0.3">
      <c r="C40" s="10"/>
      <c r="E40" s="10"/>
      <c r="H40" s="10"/>
      <c r="I40" s="10"/>
    </row>
    <row r="41" spans="1:30" customFormat="1" ht="15" thickBot="1" x14ac:dyDescent="0.35">
      <c r="C41" s="10"/>
      <c r="E41" s="10"/>
      <c r="H41" s="10"/>
      <c r="I41" s="10"/>
    </row>
    <row r="42" spans="1:30" s="84" customFormat="1" ht="57" customHeight="1" x14ac:dyDescent="0.3">
      <c r="A42" s="80" t="s">
        <v>73</v>
      </c>
      <c r="B42" s="81"/>
      <c r="C42" s="82"/>
      <c r="D42" s="81"/>
      <c r="E42" s="83" t="s">
        <v>12</v>
      </c>
      <c r="F42" s="81"/>
      <c r="G42" s="81"/>
      <c r="H42" s="39" t="s">
        <v>38</v>
      </c>
      <c r="I42" s="39" t="s">
        <v>39</v>
      </c>
      <c r="J42" s="150" t="s">
        <v>75</v>
      </c>
      <c r="K42" s="151" t="s">
        <v>76</v>
      </c>
      <c r="L42" s="152" t="s">
        <v>91</v>
      </c>
    </row>
    <row r="43" spans="1:30" customFormat="1" ht="15" customHeight="1" x14ac:dyDescent="0.3">
      <c r="A43" s="42" t="s">
        <v>78</v>
      </c>
      <c r="B43" s="21"/>
      <c r="C43" s="43"/>
      <c r="D43" s="44"/>
      <c r="E43" s="45">
        <f>E13</f>
        <v>0</v>
      </c>
      <c r="F43" s="21"/>
      <c r="G43" s="21"/>
      <c r="H43" s="46">
        <f>H13</f>
        <v>0</v>
      </c>
      <c r="I43" s="47">
        <f>I13</f>
        <v>0</v>
      </c>
      <c r="J43" s="153" t="e">
        <f>H43/H46</f>
        <v>#DIV/0!</v>
      </c>
      <c r="K43" s="154">
        <v>1</v>
      </c>
      <c r="L43" s="155"/>
    </row>
    <row r="44" spans="1:30" customFormat="1" ht="15" customHeight="1" x14ac:dyDescent="0.3">
      <c r="A44" s="85" t="s">
        <v>87</v>
      </c>
      <c r="B44" s="73"/>
      <c r="C44" s="74"/>
      <c r="D44" s="73"/>
      <c r="E44" s="86">
        <f>E26</f>
        <v>0</v>
      </c>
      <c r="F44" s="73"/>
      <c r="G44" s="73"/>
      <c r="H44" s="87">
        <f>H26</f>
        <v>0</v>
      </c>
      <c r="I44" s="88">
        <f>I26</f>
        <v>0</v>
      </c>
      <c r="J44" s="156" t="e">
        <f>H44/H46</f>
        <v>#DIV/0!</v>
      </c>
      <c r="K44" s="157">
        <v>0.2</v>
      </c>
      <c r="L44" s="158"/>
    </row>
    <row r="45" spans="1:30" customFormat="1" ht="15" customHeight="1" thickBot="1" x14ac:dyDescent="0.35">
      <c r="A45" s="89" t="s">
        <v>89</v>
      </c>
      <c r="B45" s="78"/>
      <c r="C45" s="79"/>
      <c r="D45" s="78"/>
      <c r="E45" s="90">
        <f>E39</f>
        <v>0</v>
      </c>
      <c r="F45" s="78"/>
      <c r="G45" s="78"/>
      <c r="H45" s="91">
        <f>H39</f>
        <v>0</v>
      </c>
      <c r="I45" s="92">
        <f>I39</f>
        <v>0</v>
      </c>
      <c r="J45" s="159" t="e">
        <f>H45/H46</f>
        <v>#DIV/0!</v>
      </c>
      <c r="K45" s="160"/>
      <c r="L45" s="161"/>
    </row>
    <row r="46" spans="1:30" customFormat="1" ht="15" thickBot="1" x14ac:dyDescent="0.35">
      <c r="A46" s="60" t="s">
        <v>81</v>
      </c>
      <c r="B46" s="61"/>
      <c r="C46" s="93"/>
      <c r="D46" s="61"/>
      <c r="E46" s="94">
        <f>SUM(E43:E45)</f>
        <v>0</v>
      </c>
      <c r="F46" s="61"/>
      <c r="G46" s="61"/>
      <c r="H46" s="94">
        <f>SUM(H43:H45)</f>
        <v>0</v>
      </c>
      <c r="I46" s="95">
        <f>SUM(I43:I45)</f>
        <v>0</v>
      </c>
      <c r="J46" s="162"/>
      <c r="K46" s="163"/>
      <c r="L46" s="164">
        <f>IF(E46*0.75&lt;3000,0,IF(E46*0.75&gt;15000,15000,E46*0.75))</f>
        <v>0</v>
      </c>
    </row>
    <row r="47" spans="1:30" customFormat="1" ht="28.8" x14ac:dyDescent="0.3">
      <c r="A47" s="65"/>
      <c r="B47" s="65"/>
      <c r="C47" s="10"/>
      <c r="E47" s="140" t="s">
        <v>82</v>
      </c>
      <c r="F47" s="139"/>
      <c r="G47" s="139"/>
      <c r="H47" s="165" t="s">
        <v>92</v>
      </c>
      <c r="I47" s="10"/>
      <c r="J47" s="67"/>
    </row>
    <row r="48" spans="1:30" customFormat="1" x14ac:dyDescent="0.3">
      <c r="A48" s="20"/>
      <c r="B48" s="96"/>
      <c r="C48" s="10"/>
      <c r="E48" s="10"/>
      <c r="H48" s="10"/>
      <c r="I48" s="10"/>
    </row>
    <row r="49" spans="3:9" customFormat="1" x14ac:dyDescent="0.3">
      <c r="C49" s="10"/>
      <c r="E49" s="10"/>
      <c r="H49" s="10"/>
      <c r="I49" s="10"/>
    </row>
    <row r="50" spans="3:9" customFormat="1" x14ac:dyDescent="0.3">
      <c r="C50" s="10"/>
      <c r="E50" s="10"/>
      <c r="H50" s="10"/>
      <c r="I50" s="10"/>
    </row>
    <row r="51" spans="3:9" customFormat="1" x14ac:dyDescent="0.3">
      <c r="C51" s="10"/>
      <c r="E51" s="10"/>
      <c r="H51" s="10"/>
      <c r="I51" s="10"/>
    </row>
    <row r="52" spans="3:9" customFormat="1" x14ac:dyDescent="0.3">
      <c r="C52" s="10"/>
      <c r="E52" s="10"/>
      <c r="H52" s="10"/>
      <c r="I52" s="10"/>
    </row>
    <row r="53" spans="3:9" customFormat="1" x14ac:dyDescent="0.3">
      <c r="C53" s="10"/>
      <c r="E53" s="10"/>
      <c r="H53" s="10"/>
      <c r="I53" s="10"/>
    </row>
    <row r="54" spans="3:9" customFormat="1" x14ac:dyDescent="0.3">
      <c r="C54" s="10"/>
      <c r="E54" s="10"/>
      <c r="H54" s="10"/>
      <c r="I54" s="10"/>
    </row>
    <row r="55" spans="3:9" customFormat="1" x14ac:dyDescent="0.3">
      <c r="C55" s="10"/>
      <c r="E55" s="10"/>
      <c r="H55" s="10"/>
      <c r="I55" s="10"/>
    </row>
    <row r="56" spans="3:9" customFormat="1" x14ac:dyDescent="0.3">
      <c r="C56" s="10"/>
      <c r="E56" s="10"/>
      <c r="H56" s="10"/>
      <c r="I56" s="10"/>
    </row>
    <row r="57" spans="3:9" customFormat="1" x14ac:dyDescent="0.3">
      <c r="C57" s="10"/>
      <c r="E57" s="10"/>
      <c r="H57" s="10"/>
      <c r="I57" s="10"/>
    </row>
    <row r="58" spans="3:9" customFormat="1" x14ac:dyDescent="0.3">
      <c r="C58" s="10"/>
      <c r="E58" s="10"/>
      <c r="H58" s="10"/>
      <c r="I58" s="10"/>
    </row>
    <row r="59" spans="3:9" customFormat="1" x14ac:dyDescent="0.3">
      <c r="C59" s="10"/>
      <c r="E59" s="10"/>
      <c r="H59" s="10"/>
      <c r="I59" s="10"/>
    </row>
    <row r="60" spans="3:9" customFormat="1" x14ac:dyDescent="0.3">
      <c r="C60" s="10"/>
      <c r="E60" s="10"/>
      <c r="H60" s="10"/>
      <c r="I60" s="10"/>
    </row>
    <row r="61" spans="3:9" customFormat="1" x14ac:dyDescent="0.3">
      <c r="C61" s="10"/>
      <c r="E61" s="10"/>
      <c r="H61" s="10"/>
      <c r="I61" s="10"/>
    </row>
    <row r="62" spans="3:9" customFormat="1" x14ac:dyDescent="0.3">
      <c r="C62" s="10"/>
      <c r="E62" s="10"/>
      <c r="H62" s="10"/>
      <c r="I62" s="10"/>
    </row>
    <row r="63" spans="3:9" customFormat="1" x14ac:dyDescent="0.3">
      <c r="C63" s="10"/>
      <c r="E63" s="10"/>
      <c r="H63" s="10"/>
      <c r="I63" s="10"/>
    </row>
    <row r="64" spans="3:9" customFormat="1" x14ac:dyDescent="0.3">
      <c r="C64" s="10"/>
      <c r="E64" s="10"/>
      <c r="H64" s="10"/>
      <c r="I64" s="10"/>
    </row>
    <row r="65" spans="3:9" customFormat="1" x14ac:dyDescent="0.3">
      <c r="C65" s="10"/>
      <c r="E65" s="10"/>
      <c r="H65" s="10"/>
      <c r="I65" s="10"/>
    </row>
    <row r="66" spans="3:9" customFormat="1" x14ac:dyDescent="0.3">
      <c r="C66" s="10"/>
      <c r="E66" s="10"/>
      <c r="H66" s="10"/>
      <c r="I66" s="10"/>
    </row>
    <row r="67" spans="3:9" customFormat="1" x14ac:dyDescent="0.3">
      <c r="C67" s="10"/>
      <c r="E67" s="10"/>
      <c r="H67" s="10"/>
      <c r="I67" s="10"/>
    </row>
    <row r="68" spans="3:9" customFormat="1" x14ac:dyDescent="0.3">
      <c r="C68" s="10"/>
      <c r="E68" s="10"/>
      <c r="H68" s="10"/>
      <c r="I68" s="10"/>
    </row>
    <row r="69" spans="3:9" customFormat="1" x14ac:dyDescent="0.3">
      <c r="C69" s="10"/>
      <c r="E69" s="10"/>
      <c r="H69" s="10"/>
      <c r="I69" s="10"/>
    </row>
    <row r="70" spans="3:9" customFormat="1" x14ac:dyDescent="0.3">
      <c r="C70" s="10"/>
      <c r="E70" s="10"/>
      <c r="H70" s="10"/>
      <c r="I70" s="10"/>
    </row>
    <row r="71" spans="3:9" customFormat="1" x14ac:dyDescent="0.3">
      <c r="C71" s="10"/>
      <c r="E71" s="10"/>
      <c r="H71" s="10"/>
      <c r="I71" s="10"/>
    </row>
    <row r="72" spans="3:9" customFormat="1" x14ac:dyDescent="0.3">
      <c r="C72" s="10"/>
      <c r="E72" s="10"/>
      <c r="H72" s="10"/>
      <c r="I72" s="10"/>
    </row>
    <row r="73" spans="3:9" customFormat="1" x14ac:dyDescent="0.3">
      <c r="C73" s="10"/>
      <c r="E73" s="10"/>
      <c r="H73" s="10"/>
      <c r="I73" s="10"/>
    </row>
    <row r="74" spans="3:9" customFormat="1" x14ac:dyDescent="0.3">
      <c r="C74" s="10"/>
      <c r="E74" s="10"/>
      <c r="H74" s="10"/>
      <c r="I74" s="10"/>
    </row>
    <row r="75" spans="3:9" customFormat="1" x14ac:dyDescent="0.3">
      <c r="C75" s="10"/>
      <c r="E75" s="10"/>
      <c r="H75" s="10"/>
      <c r="I75" s="10"/>
    </row>
    <row r="76" spans="3:9" customFormat="1" x14ac:dyDescent="0.3">
      <c r="C76" s="10"/>
      <c r="E76" s="10"/>
      <c r="H76" s="10"/>
      <c r="I76" s="10"/>
    </row>
    <row r="77" spans="3:9" customFormat="1" x14ac:dyDescent="0.3">
      <c r="C77" s="10"/>
      <c r="E77" s="10"/>
      <c r="H77" s="10"/>
      <c r="I77" s="10"/>
    </row>
    <row r="78" spans="3:9" customFormat="1" x14ac:dyDescent="0.3">
      <c r="C78" s="10"/>
      <c r="E78" s="10"/>
      <c r="H78" s="10"/>
      <c r="I78" s="10"/>
    </row>
    <row r="79" spans="3:9" customFormat="1" x14ac:dyDescent="0.3">
      <c r="C79" s="10"/>
      <c r="E79" s="10"/>
      <c r="H79" s="10"/>
      <c r="I79" s="10"/>
    </row>
    <row r="80" spans="3:9" customFormat="1" x14ac:dyDescent="0.3">
      <c r="C80" s="10"/>
      <c r="E80" s="10"/>
      <c r="H80" s="10"/>
      <c r="I80" s="10"/>
    </row>
    <row r="81" spans="3:9" customFormat="1" x14ac:dyDescent="0.3">
      <c r="C81" s="10"/>
      <c r="E81" s="10"/>
      <c r="H81" s="10"/>
      <c r="I81" s="10"/>
    </row>
    <row r="82" spans="3:9" customFormat="1" x14ac:dyDescent="0.3">
      <c r="C82" s="10"/>
      <c r="E82" s="10"/>
      <c r="H82" s="10"/>
      <c r="I82" s="10"/>
    </row>
    <row r="83" spans="3:9" customFormat="1" x14ac:dyDescent="0.3">
      <c r="C83" s="10"/>
      <c r="E83" s="10"/>
      <c r="H83" s="10"/>
      <c r="I83" s="10"/>
    </row>
    <row r="84" spans="3:9" customFormat="1" x14ac:dyDescent="0.3">
      <c r="C84" s="10"/>
      <c r="E84" s="10"/>
      <c r="H84" s="10"/>
      <c r="I84" s="10"/>
    </row>
    <row r="85" spans="3:9" customFormat="1" x14ac:dyDescent="0.3">
      <c r="C85" s="10"/>
      <c r="E85" s="10"/>
      <c r="H85" s="10"/>
      <c r="I85" s="10"/>
    </row>
    <row r="86" spans="3:9" customFormat="1" x14ac:dyDescent="0.3">
      <c r="C86" s="10"/>
      <c r="E86" s="10"/>
      <c r="H86" s="10"/>
      <c r="I86" s="10"/>
    </row>
    <row r="87" spans="3:9" customFormat="1" x14ac:dyDescent="0.3">
      <c r="C87" s="10"/>
      <c r="E87" s="10"/>
      <c r="H87" s="10"/>
      <c r="I87" s="10"/>
    </row>
    <row r="88" spans="3:9" customFormat="1" x14ac:dyDescent="0.3">
      <c r="C88" s="10"/>
      <c r="E88" s="10"/>
      <c r="H88" s="10"/>
      <c r="I88" s="10"/>
    </row>
    <row r="89" spans="3:9" customFormat="1" x14ac:dyDescent="0.3">
      <c r="C89" s="10"/>
      <c r="E89" s="10"/>
      <c r="H89" s="10"/>
      <c r="I89" s="10"/>
    </row>
    <row r="90" spans="3:9" customFormat="1" x14ac:dyDescent="0.3">
      <c r="C90" s="10"/>
      <c r="E90" s="10"/>
      <c r="H90" s="10"/>
      <c r="I90" s="10"/>
    </row>
    <row r="91" spans="3:9" customFormat="1" x14ac:dyDescent="0.3">
      <c r="C91" s="10"/>
      <c r="E91" s="10"/>
      <c r="H91" s="10"/>
      <c r="I91" s="10"/>
    </row>
    <row r="92" spans="3:9" customFormat="1" x14ac:dyDescent="0.3">
      <c r="C92" s="10"/>
      <c r="E92" s="10"/>
      <c r="H92" s="10"/>
      <c r="I92" s="10"/>
    </row>
    <row r="93" spans="3:9" customFormat="1" x14ac:dyDescent="0.3">
      <c r="C93" s="10"/>
      <c r="E93" s="10"/>
      <c r="H93" s="10"/>
      <c r="I93" s="10"/>
    </row>
    <row r="94" spans="3:9" customFormat="1" x14ac:dyDescent="0.3">
      <c r="C94" s="10"/>
      <c r="E94" s="10"/>
      <c r="H94" s="10"/>
      <c r="I94" s="10"/>
    </row>
    <row r="95" spans="3:9" customFormat="1" x14ac:dyDescent="0.3">
      <c r="C95" s="10"/>
      <c r="E95" s="10"/>
      <c r="H95" s="10"/>
      <c r="I95" s="10"/>
    </row>
    <row r="96" spans="3:9" customFormat="1" x14ac:dyDescent="0.3">
      <c r="C96" s="10"/>
      <c r="E96" s="10"/>
      <c r="H96" s="10"/>
      <c r="I96" s="10"/>
    </row>
    <row r="97" spans="3:9" customFormat="1" x14ac:dyDescent="0.3">
      <c r="C97" s="10"/>
      <c r="E97" s="10"/>
      <c r="H97" s="10"/>
      <c r="I97" s="10"/>
    </row>
    <row r="98" spans="3:9" customFormat="1" x14ac:dyDescent="0.3">
      <c r="C98" s="10"/>
      <c r="E98" s="10"/>
      <c r="H98" s="10"/>
      <c r="I98" s="10"/>
    </row>
    <row r="99" spans="3:9" customFormat="1" x14ac:dyDescent="0.3">
      <c r="C99" s="10"/>
      <c r="E99" s="10"/>
      <c r="H99" s="10"/>
      <c r="I99" s="10"/>
    </row>
    <row r="100" spans="3:9" customFormat="1" x14ac:dyDescent="0.3">
      <c r="C100" s="10"/>
      <c r="E100" s="10"/>
      <c r="H100" s="10"/>
      <c r="I100" s="10"/>
    </row>
    <row r="101" spans="3:9" customFormat="1" x14ac:dyDescent="0.3">
      <c r="C101" s="10"/>
      <c r="E101" s="10"/>
      <c r="H101" s="10"/>
      <c r="I101" s="10"/>
    </row>
    <row r="102" spans="3:9" customFormat="1" x14ac:dyDescent="0.3">
      <c r="C102" s="10"/>
      <c r="E102" s="10"/>
      <c r="H102" s="10"/>
      <c r="I102" s="10"/>
    </row>
    <row r="103" spans="3:9" customFormat="1" x14ac:dyDescent="0.3">
      <c r="C103" s="10"/>
      <c r="E103" s="10"/>
      <c r="H103" s="10"/>
      <c r="I103" s="10"/>
    </row>
    <row r="104" spans="3:9" customFormat="1" x14ac:dyDescent="0.3">
      <c r="C104" s="10"/>
      <c r="E104" s="10"/>
      <c r="H104" s="10"/>
      <c r="I104" s="10"/>
    </row>
    <row r="105" spans="3:9" customFormat="1" x14ac:dyDescent="0.3">
      <c r="C105" s="10"/>
      <c r="E105" s="10"/>
      <c r="H105" s="10"/>
      <c r="I105" s="10"/>
    </row>
    <row r="106" spans="3:9" customFormat="1" x14ac:dyDescent="0.3">
      <c r="C106" s="10"/>
      <c r="E106" s="10"/>
      <c r="H106" s="10"/>
      <c r="I106" s="10"/>
    </row>
    <row r="107" spans="3:9" customFormat="1" x14ac:dyDescent="0.3">
      <c r="C107" s="10"/>
      <c r="E107" s="10"/>
      <c r="H107" s="10"/>
      <c r="I107" s="10"/>
    </row>
    <row r="108" spans="3:9" customFormat="1" x14ac:dyDescent="0.3">
      <c r="C108" s="10"/>
      <c r="E108" s="10"/>
      <c r="H108" s="10"/>
      <c r="I108" s="10"/>
    </row>
    <row r="109" spans="3:9" customFormat="1" x14ac:dyDescent="0.3">
      <c r="C109" s="10"/>
      <c r="E109" s="10"/>
      <c r="H109" s="10"/>
      <c r="I109" s="10"/>
    </row>
    <row r="110" spans="3:9" customFormat="1" x14ac:dyDescent="0.3">
      <c r="C110" s="10"/>
      <c r="E110" s="10"/>
      <c r="H110" s="10"/>
      <c r="I110" s="10"/>
    </row>
    <row r="111" spans="3:9" customFormat="1" x14ac:dyDescent="0.3">
      <c r="C111" s="10"/>
      <c r="E111" s="10"/>
      <c r="H111" s="10"/>
      <c r="I111" s="10"/>
    </row>
    <row r="112" spans="3:9" customFormat="1" x14ac:dyDescent="0.3">
      <c r="C112" s="10"/>
      <c r="E112" s="10"/>
      <c r="H112" s="10"/>
      <c r="I112" s="10"/>
    </row>
    <row r="113" spans="1:9" customFormat="1" x14ac:dyDescent="0.3">
      <c r="C113" s="10"/>
      <c r="E113" s="10"/>
      <c r="H113" s="10"/>
      <c r="I113" s="10"/>
    </row>
    <row r="114" spans="1:9" customFormat="1" hidden="1" x14ac:dyDescent="0.3">
      <c r="A114" s="68" t="s">
        <v>84</v>
      </c>
      <c r="C114" s="10"/>
      <c r="E114" s="10"/>
      <c r="H114" s="10"/>
      <c r="I114" s="10"/>
    </row>
    <row r="115" spans="1:9" customFormat="1" hidden="1" x14ac:dyDescent="0.3">
      <c r="A115" s="68" t="s">
        <v>85</v>
      </c>
      <c r="C115" s="10"/>
      <c r="E115" s="10"/>
      <c r="H115" s="10"/>
      <c r="I115" s="10"/>
    </row>
  </sheetData>
  <dataValidations count="3">
    <dataValidation type="list" allowBlank="1" showInputMessage="1" showErrorMessage="1" sqref="G15:G42 G44:G1048576" xr:uid="{79557790-36D0-4B7B-ACA7-C242D447208B}">
      <formula1>$A$114:$A$115</formula1>
    </dataValidation>
    <dataValidation type="list" allowBlank="1" showInputMessage="1" showErrorMessage="1" sqref="G43" xr:uid="{CBCDF6E6-EE9B-4F2D-8F50-D06C511DF328}">
      <formula1>$A$99:$A$100</formula1>
    </dataValidation>
    <dataValidation type="list" allowBlank="1" showInputMessage="1" showErrorMessage="1" sqref="G2:G14" xr:uid="{0797C722-B0AE-4544-80C4-54C832B137BB}">
      <formula1>$A$86:$A$87</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29FF3-DBFC-4EE5-8DF0-603EA8B2F47F}">
  <dimension ref="A1:AW114"/>
  <sheetViews>
    <sheetView workbookViewId="0">
      <pane ySplit="1" topLeftCell="A2" activePane="bottomLeft" state="frozen"/>
      <selection pane="bottomLeft"/>
    </sheetView>
  </sheetViews>
  <sheetFormatPr defaultColWidth="8.88671875" defaultRowHeight="14.4" x14ac:dyDescent="0.3"/>
  <cols>
    <col min="1" max="1" width="55.33203125" style="13" customWidth="1"/>
    <col min="2" max="2" width="14.33203125" style="13" customWidth="1"/>
    <col min="3" max="3" width="13.109375" style="11" bestFit="1" customWidth="1"/>
    <col min="4" max="4" width="12.109375" style="13" bestFit="1" customWidth="1"/>
    <col min="5" max="5" width="16" style="103" customWidth="1"/>
    <col min="6" max="6" width="19" style="106" bestFit="1" customWidth="1"/>
    <col min="7" max="7" width="18.5546875" style="106" bestFit="1" customWidth="1"/>
    <col min="8" max="9" width="13.5546875" style="103" customWidth="1"/>
    <col min="10" max="11" width="16" style="11" customWidth="1"/>
    <col min="12" max="12" width="18.5546875" style="13" bestFit="1" customWidth="1"/>
    <col min="13" max="14" width="13.5546875" style="11" customWidth="1"/>
    <col min="15" max="15" width="19.6640625" style="13" customWidth="1"/>
    <col min="16" max="16" width="15.109375" style="14" customWidth="1"/>
    <col min="17" max="17" width="19.33203125" style="13" bestFit="1" customWidth="1"/>
    <col min="50" max="16384" width="8.88671875" style="13"/>
  </cols>
  <sheetData>
    <row r="1" spans="1:49" s="2" customFormat="1" ht="86.4" x14ac:dyDescent="0.3">
      <c r="A1" s="97" t="s">
        <v>93</v>
      </c>
      <c r="B1" s="2" t="s">
        <v>62</v>
      </c>
      <c r="C1" s="3" t="s">
        <v>63</v>
      </c>
      <c r="D1" s="2" t="s">
        <v>24</v>
      </c>
      <c r="E1" s="99" t="s">
        <v>64</v>
      </c>
      <c r="F1" s="100" t="s">
        <v>65</v>
      </c>
      <c r="G1" s="100" t="s">
        <v>66</v>
      </c>
      <c r="H1" s="99" t="s">
        <v>14</v>
      </c>
      <c r="I1" s="99" t="s">
        <v>34</v>
      </c>
      <c r="J1" s="98" t="s">
        <v>94</v>
      </c>
      <c r="K1" s="98" t="s">
        <v>95</v>
      </c>
      <c r="L1" s="97" t="s">
        <v>66</v>
      </c>
      <c r="M1" s="98" t="s">
        <v>96</v>
      </c>
      <c r="N1" s="98" t="s">
        <v>58</v>
      </c>
      <c r="O1" s="97" t="s">
        <v>60</v>
      </c>
      <c r="P1" s="5"/>
    </row>
    <row r="2" spans="1:49" customFormat="1" ht="15" customHeight="1" x14ac:dyDescent="0.3">
      <c r="A2" s="6" t="s">
        <v>67</v>
      </c>
      <c r="B2" s="6"/>
      <c r="C2" s="7"/>
      <c r="D2" s="6"/>
      <c r="E2" s="101"/>
      <c r="F2" s="102"/>
      <c r="G2" s="102"/>
      <c r="H2" s="101"/>
      <c r="I2" s="101"/>
      <c r="J2" s="7"/>
      <c r="K2" s="7"/>
      <c r="L2" s="6"/>
      <c r="M2" s="7"/>
      <c r="N2" s="7"/>
      <c r="O2" s="6"/>
      <c r="P2" s="8"/>
      <c r="Q2" s="9"/>
    </row>
    <row r="3" spans="1:49" hidden="1" x14ac:dyDescent="0.3">
      <c r="E3" s="103">
        <v>0</v>
      </c>
      <c r="H3" s="136">
        <v>0</v>
      </c>
      <c r="J3" s="11">
        <v>0</v>
      </c>
      <c r="K3" s="11">
        <f>C3*D3</f>
        <v>0</v>
      </c>
      <c r="M3" s="11">
        <f>IF(L3="ja",K3*1,0)</f>
        <v>0</v>
      </c>
    </row>
    <row r="4" spans="1:49" x14ac:dyDescent="0.3">
      <c r="E4" s="103">
        <v>0</v>
      </c>
      <c r="H4" s="136">
        <v>0</v>
      </c>
      <c r="J4" s="11">
        <v>0</v>
      </c>
      <c r="K4" s="11">
        <f>C4*D4</f>
        <v>0</v>
      </c>
      <c r="M4" s="11">
        <f>IF(L4="ja",K4*1,0)</f>
        <v>0</v>
      </c>
    </row>
    <row r="5" spans="1:49" x14ac:dyDescent="0.3">
      <c r="E5" s="103">
        <v>0</v>
      </c>
      <c r="H5" s="136">
        <v>0</v>
      </c>
      <c r="J5" s="11">
        <v>0</v>
      </c>
      <c r="K5" s="11">
        <f t="shared" ref="K5:K12" si="0">C5*D5</f>
        <v>0</v>
      </c>
      <c r="M5" s="11">
        <f t="shared" ref="M5:M12" si="1">IF(L5="ja",K5*1,0)</f>
        <v>0</v>
      </c>
    </row>
    <row r="6" spans="1:49" x14ac:dyDescent="0.3">
      <c r="E6" s="103">
        <v>0</v>
      </c>
      <c r="H6" s="136">
        <v>0</v>
      </c>
      <c r="J6" s="11">
        <v>0</v>
      </c>
      <c r="K6" s="11">
        <f t="shared" si="0"/>
        <v>0</v>
      </c>
      <c r="M6" s="11">
        <f t="shared" si="1"/>
        <v>0</v>
      </c>
    </row>
    <row r="7" spans="1:49" x14ac:dyDescent="0.3">
      <c r="E7" s="103">
        <v>0</v>
      </c>
      <c r="H7" s="136">
        <v>0</v>
      </c>
      <c r="J7" s="11">
        <v>0</v>
      </c>
      <c r="K7" s="11">
        <f t="shared" si="0"/>
        <v>0</v>
      </c>
      <c r="M7" s="11">
        <f t="shared" si="1"/>
        <v>0</v>
      </c>
    </row>
    <row r="8" spans="1:49" x14ac:dyDescent="0.3">
      <c r="E8" s="103">
        <v>0</v>
      </c>
      <c r="H8" s="136">
        <v>0</v>
      </c>
      <c r="J8" s="11">
        <v>0</v>
      </c>
      <c r="K8" s="11">
        <f t="shared" si="0"/>
        <v>0</v>
      </c>
      <c r="M8" s="11">
        <f t="shared" si="1"/>
        <v>0</v>
      </c>
    </row>
    <row r="9" spans="1:49" x14ac:dyDescent="0.3">
      <c r="E9" s="103">
        <v>0</v>
      </c>
      <c r="H9" s="136">
        <v>0</v>
      </c>
      <c r="J9" s="11">
        <v>0</v>
      </c>
      <c r="K9" s="11">
        <f t="shared" si="0"/>
        <v>0</v>
      </c>
      <c r="M9" s="11">
        <f t="shared" si="1"/>
        <v>0</v>
      </c>
    </row>
    <row r="10" spans="1:49" x14ac:dyDescent="0.3">
      <c r="E10" s="103">
        <v>0</v>
      </c>
      <c r="H10" s="136">
        <v>0</v>
      </c>
      <c r="J10" s="11">
        <v>0</v>
      </c>
      <c r="K10" s="11">
        <f t="shared" si="0"/>
        <v>0</v>
      </c>
      <c r="M10" s="11">
        <f t="shared" si="1"/>
        <v>0</v>
      </c>
    </row>
    <row r="11" spans="1:49" x14ac:dyDescent="0.3">
      <c r="E11" s="103">
        <v>0</v>
      </c>
      <c r="H11" s="136">
        <v>0</v>
      </c>
      <c r="J11" s="11">
        <v>0</v>
      </c>
      <c r="K11" s="11">
        <f t="shared" si="0"/>
        <v>0</v>
      </c>
      <c r="M11" s="11">
        <f t="shared" si="1"/>
        <v>0</v>
      </c>
    </row>
    <row r="12" spans="1:49" s="19" customFormat="1" x14ac:dyDescent="0.3">
      <c r="A12" s="15"/>
      <c r="B12" s="13"/>
      <c r="C12" s="11"/>
      <c r="D12" s="13"/>
      <c r="E12" s="103">
        <v>0</v>
      </c>
      <c r="F12" s="107"/>
      <c r="G12" s="107"/>
      <c r="H12" s="136">
        <v>0</v>
      </c>
      <c r="I12" s="108"/>
      <c r="J12" s="11">
        <v>0</v>
      </c>
      <c r="K12" s="11">
        <f t="shared" si="0"/>
        <v>0</v>
      </c>
      <c r="L12" s="16"/>
      <c r="M12" s="11">
        <f t="shared" si="1"/>
        <v>0</v>
      </c>
      <c r="N12" s="17"/>
      <c r="O12" s="15"/>
      <c r="P12" s="18"/>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row>
    <row r="13" spans="1:49" s="20" customFormat="1" ht="15" customHeight="1" x14ac:dyDescent="0.3">
      <c r="A13" s="6" t="s">
        <v>68</v>
      </c>
      <c r="B13" s="21"/>
      <c r="C13" s="22"/>
      <c r="D13" s="21"/>
      <c r="E13" s="109">
        <f>SUM(E3:E12)</f>
        <v>0</v>
      </c>
      <c r="F13" s="110"/>
      <c r="G13" s="110"/>
      <c r="H13" s="109">
        <f>SUM(H3:H12)</f>
        <v>0</v>
      </c>
      <c r="I13" s="109">
        <f>SUM(I3:I12)</f>
        <v>0</v>
      </c>
      <c r="J13" s="22">
        <f>SUM(J3:J12)</f>
        <v>0</v>
      </c>
      <c r="K13" s="22">
        <f>SUM(K3:K12)</f>
        <v>0</v>
      </c>
      <c r="L13" s="21"/>
      <c r="M13" s="22">
        <f>SUM(M3:M12)</f>
        <v>0</v>
      </c>
      <c r="N13" s="22">
        <f>SUM(N3:N12)</f>
        <v>0</v>
      </c>
      <c r="O13" s="6"/>
      <c r="P13" s="23"/>
      <c r="Q13" s="9"/>
    </row>
    <row r="14" spans="1:49" customFormat="1" x14ac:dyDescent="0.3">
      <c r="C14" s="10"/>
      <c r="E14" s="105"/>
      <c r="F14" s="104"/>
      <c r="G14" s="104"/>
      <c r="H14" s="105"/>
      <c r="I14" s="105"/>
      <c r="J14" s="10"/>
      <c r="K14" s="10"/>
      <c r="M14" s="10"/>
      <c r="N14" s="10"/>
      <c r="P14" s="12"/>
    </row>
    <row r="15" spans="1:49" s="20" customFormat="1" x14ac:dyDescent="0.3">
      <c r="A15" s="24" t="s">
        <v>69</v>
      </c>
      <c r="B15" s="24"/>
      <c r="C15" s="25"/>
      <c r="D15" s="24"/>
      <c r="E15" s="111"/>
      <c r="F15" s="112"/>
      <c r="G15" s="112"/>
      <c r="H15" s="111"/>
      <c r="I15" s="111"/>
      <c r="J15" s="25"/>
      <c r="K15" s="25"/>
      <c r="L15" s="24"/>
      <c r="M15" s="25"/>
      <c r="N15" s="25"/>
      <c r="O15" s="24"/>
      <c r="P15" s="8"/>
      <c r="Q15" s="9"/>
    </row>
    <row r="16" spans="1:49" hidden="1" x14ac:dyDescent="0.3">
      <c r="E16" s="103">
        <v>0</v>
      </c>
      <c r="H16" s="136">
        <v>0</v>
      </c>
      <c r="J16" s="11">
        <v>0</v>
      </c>
      <c r="K16" s="11">
        <f>C16*D16</f>
        <v>0</v>
      </c>
      <c r="M16" s="11">
        <f>IF(L16="ja",K16*1,0)</f>
        <v>0</v>
      </c>
    </row>
    <row r="17" spans="1:49" x14ac:dyDescent="0.3">
      <c r="E17" s="103">
        <v>0</v>
      </c>
      <c r="H17" s="136">
        <v>0</v>
      </c>
      <c r="J17" s="11">
        <v>0</v>
      </c>
      <c r="K17" s="11">
        <f>C17*D17</f>
        <v>0</v>
      </c>
      <c r="M17" s="11">
        <f t="shared" ref="M17:M25" si="2">IF(L17="ja",K17*1,0)</f>
        <v>0</v>
      </c>
    </row>
    <row r="18" spans="1:49" x14ac:dyDescent="0.3">
      <c r="E18" s="103">
        <v>0</v>
      </c>
      <c r="H18" s="136">
        <v>0</v>
      </c>
      <c r="J18" s="11">
        <v>0</v>
      </c>
      <c r="K18" s="11">
        <f t="shared" ref="K18:K25" si="3">C18*D18</f>
        <v>0</v>
      </c>
      <c r="M18" s="11">
        <f t="shared" si="2"/>
        <v>0</v>
      </c>
    </row>
    <row r="19" spans="1:49" x14ac:dyDescent="0.3">
      <c r="E19" s="103">
        <v>0</v>
      </c>
      <c r="H19" s="136">
        <v>0</v>
      </c>
      <c r="J19" s="11">
        <v>0</v>
      </c>
      <c r="K19" s="11">
        <f t="shared" si="3"/>
        <v>0</v>
      </c>
      <c r="M19" s="11">
        <f t="shared" si="2"/>
        <v>0</v>
      </c>
    </row>
    <row r="20" spans="1:49" x14ac:dyDescent="0.3">
      <c r="E20" s="103">
        <v>0</v>
      </c>
      <c r="H20" s="136">
        <v>0</v>
      </c>
      <c r="J20" s="11">
        <v>0</v>
      </c>
      <c r="K20" s="11">
        <f t="shared" si="3"/>
        <v>0</v>
      </c>
      <c r="M20" s="11">
        <f t="shared" si="2"/>
        <v>0</v>
      </c>
    </row>
    <row r="21" spans="1:49" x14ac:dyDescent="0.3">
      <c r="E21" s="103">
        <v>0</v>
      </c>
      <c r="H21" s="136">
        <v>0</v>
      </c>
      <c r="J21" s="11">
        <v>0</v>
      </c>
      <c r="K21" s="11">
        <f t="shared" si="3"/>
        <v>0</v>
      </c>
      <c r="M21" s="11">
        <f t="shared" si="2"/>
        <v>0</v>
      </c>
    </row>
    <row r="22" spans="1:49" x14ac:dyDescent="0.3">
      <c r="E22" s="103">
        <v>0</v>
      </c>
      <c r="H22" s="136">
        <v>0</v>
      </c>
      <c r="J22" s="11">
        <v>0</v>
      </c>
      <c r="K22" s="11">
        <f t="shared" si="3"/>
        <v>0</v>
      </c>
      <c r="M22" s="11">
        <f t="shared" si="2"/>
        <v>0</v>
      </c>
    </row>
    <row r="23" spans="1:49" x14ac:dyDescent="0.3">
      <c r="E23" s="103">
        <v>0</v>
      </c>
      <c r="H23" s="136">
        <v>0</v>
      </c>
      <c r="J23" s="11">
        <v>0</v>
      </c>
      <c r="K23" s="11">
        <f t="shared" si="3"/>
        <v>0</v>
      </c>
      <c r="M23" s="11">
        <f t="shared" si="2"/>
        <v>0</v>
      </c>
    </row>
    <row r="24" spans="1:49" x14ac:dyDescent="0.3">
      <c r="E24" s="103">
        <v>0</v>
      </c>
      <c r="H24" s="136">
        <v>0</v>
      </c>
      <c r="J24" s="11">
        <v>0</v>
      </c>
      <c r="K24" s="11">
        <f t="shared" si="3"/>
        <v>0</v>
      </c>
      <c r="M24" s="11">
        <f t="shared" si="2"/>
        <v>0</v>
      </c>
    </row>
    <row r="25" spans="1:49" s="19" customFormat="1" x14ac:dyDescent="0.3">
      <c r="A25" s="15"/>
      <c r="B25" s="27"/>
      <c r="C25" s="28"/>
      <c r="D25" s="16"/>
      <c r="E25" s="103">
        <v>0</v>
      </c>
      <c r="F25" s="107"/>
      <c r="G25" s="107"/>
      <c r="H25" s="136">
        <v>0</v>
      </c>
      <c r="I25" s="108"/>
      <c r="J25" s="11">
        <v>0</v>
      </c>
      <c r="K25" s="11">
        <f t="shared" si="3"/>
        <v>0</v>
      </c>
      <c r="L25" s="16"/>
      <c r="M25" s="11">
        <f t="shared" si="2"/>
        <v>0</v>
      </c>
      <c r="N25" s="17"/>
      <c r="O25" s="15"/>
      <c r="P25" s="18"/>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row>
    <row r="26" spans="1:49" customFormat="1" ht="15" customHeight="1" x14ac:dyDescent="0.3">
      <c r="A26" s="24" t="s">
        <v>70</v>
      </c>
      <c r="B26" s="29"/>
      <c r="C26" s="30"/>
      <c r="D26" s="29"/>
      <c r="E26" s="113">
        <f>SUM(E16:E25)</f>
        <v>0</v>
      </c>
      <c r="F26" s="114"/>
      <c r="G26" s="114"/>
      <c r="H26" s="113">
        <f>SUM(H16:H25)</f>
        <v>0</v>
      </c>
      <c r="I26" s="113">
        <f>SUM(I16:I25)</f>
        <v>0</v>
      </c>
      <c r="J26" s="30">
        <f>SUM(J16:J25)</f>
        <v>0</v>
      </c>
      <c r="K26" s="30">
        <f>SUM(K16:K25)</f>
        <v>0</v>
      </c>
      <c r="L26" s="29"/>
      <c r="M26" s="30">
        <f>SUM(M16:M25)</f>
        <v>0</v>
      </c>
      <c r="N26" s="30">
        <f>SUM(N16:N25)</f>
        <v>0</v>
      </c>
      <c r="O26" s="24"/>
      <c r="P26" s="23"/>
      <c r="Q26" s="9"/>
    </row>
    <row r="27" spans="1:49" customFormat="1" x14ac:dyDescent="0.3">
      <c r="C27" s="10"/>
      <c r="E27" s="105"/>
      <c r="F27" s="104"/>
      <c r="G27" s="104"/>
      <c r="H27" s="105"/>
      <c r="I27" s="105"/>
      <c r="J27" s="10"/>
      <c r="K27" s="10"/>
      <c r="M27" s="10"/>
      <c r="N27" s="10"/>
      <c r="P27" s="12"/>
    </row>
    <row r="28" spans="1:49" customFormat="1" ht="15" customHeight="1" x14ac:dyDescent="0.3">
      <c r="A28" s="31" t="s">
        <v>71</v>
      </c>
      <c r="B28" s="31"/>
      <c r="C28" s="32"/>
      <c r="D28" s="31"/>
      <c r="E28" s="115"/>
      <c r="F28" s="116"/>
      <c r="G28" s="116"/>
      <c r="H28" s="115"/>
      <c r="I28" s="115"/>
      <c r="J28" s="32"/>
      <c r="K28" s="32"/>
      <c r="L28" s="31"/>
      <c r="M28" s="32"/>
      <c r="N28" s="32"/>
      <c r="O28" s="31"/>
      <c r="P28" s="8"/>
      <c r="Q28" s="9"/>
    </row>
    <row r="29" spans="1:49" hidden="1" x14ac:dyDescent="0.3">
      <c r="E29" s="103">
        <v>0</v>
      </c>
      <c r="H29" s="136">
        <v>0</v>
      </c>
      <c r="J29" s="11">
        <v>0</v>
      </c>
      <c r="K29" s="11">
        <f>C29*D29</f>
        <v>0</v>
      </c>
      <c r="M29" s="11">
        <f>IF(L29="ja",K29*1,0)</f>
        <v>0</v>
      </c>
    </row>
    <row r="30" spans="1:49" x14ac:dyDescent="0.3">
      <c r="E30" s="103">
        <v>0</v>
      </c>
      <c r="H30" s="136">
        <v>0</v>
      </c>
      <c r="J30" s="11">
        <v>0</v>
      </c>
      <c r="K30" s="11">
        <f>C30*D30</f>
        <v>0</v>
      </c>
      <c r="M30" s="11">
        <f t="shared" ref="M30:M38" si="4">IF(L30="ja",K30*1,0)</f>
        <v>0</v>
      </c>
    </row>
    <row r="31" spans="1:49" x14ac:dyDescent="0.3">
      <c r="E31" s="103">
        <v>0</v>
      </c>
      <c r="H31" s="136">
        <v>0</v>
      </c>
      <c r="J31" s="11">
        <v>0</v>
      </c>
      <c r="K31" s="11">
        <f t="shared" ref="K31:K38" si="5">C31*D31</f>
        <v>0</v>
      </c>
      <c r="M31" s="11">
        <f t="shared" si="4"/>
        <v>0</v>
      </c>
    </row>
    <row r="32" spans="1:49" x14ac:dyDescent="0.3">
      <c r="E32" s="103">
        <v>0</v>
      </c>
      <c r="H32" s="136">
        <v>0</v>
      </c>
      <c r="J32" s="11">
        <v>0</v>
      </c>
      <c r="K32" s="11">
        <f t="shared" si="5"/>
        <v>0</v>
      </c>
      <c r="M32" s="11">
        <f t="shared" si="4"/>
        <v>0</v>
      </c>
    </row>
    <row r="33" spans="1:49" x14ac:dyDescent="0.3">
      <c r="E33" s="103">
        <v>0</v>
      </c>
      <c r="H33" s="136">
        <v>0</v>
      </c>
      <c r="J33" s="11">
        <v>0</v>
      </c>
      <c r="K33" s="11">
        <f t="shared" si="5"/>
        <v>0</v>
      </c>
      <c r="M33" s="11">
        <f t="shared" si="4"/>
        <v>0</v>
      </c>
    </row>
    <row r="34" spans="1:49" x14ac:dyDescent="0.3">
      <c r="E34" s="103">
        <v>0</v>
      </c>
      <c r="H34" s="136">
        <v>0</v>
      </c>
      <c r="J34" s="11">
        <v>0</v>
      </c>
      <c r="K34" s="11">
        <f t="shared" si="5"/>
        <v>0</v>
      </c>
      <c r="M34" s="11">
        <f t="shared" si="4"/>
        <v>0</v>
      </c>
    </row>
    <row r="35" spans="1:49" x14ac:dyDescent="0.3">
      <c r="E35" s="103">
        <v>0</v>
      </c>
      <c r="H35" s="136">
        <v>0</v>
      </c>
      <c r="J35" s="11">
        <v>0</v>
      </c>
      <c r="K35" s="11">
        <f t="shared" si="5"/>
        <v>0</v>
      </c>
      <c r="M35" s="11">
        <f t="shared" si="4"/>
        <v>0</v>
      </c>
    </row>
    <row r="36" spans="1:49" x14ac:dyDescent="0.3">
      <c r="E36" s="103">
        <v>0</v>
      </c>
      <c r="H36" s="136">
        <v>0</v>
      </c>
      <c r="J36" s="11">
        <v>0</v>
      </c>
      <c r="K36" s="11">
        <f t="shared" si="5"/>
        <v>0</v>
      </c>
      <c r="M36" s="11">
        <f t="shared" si="4"/>
        <v>0</v>
      </c>
    </row>
    <row r="37" spans="1:49" x14ac:dyDescent="0.3">
      <c r="E37" s="103">
        <v>0</v>
      </c>
      <c r="H37" s="136">
        <v>0</v>
      </c>
      <c r="J37" s="11">
        <v>0</v>
      </c>
      <c r="K37" s="11">
        <f t="shared" si="5"/>
        <v>0</v>
      </c>
      <c r="M37" s="11">
        <f t="shared" si="4"/>
        <v>0</v>
      </c>
    </row>
    <row r="38" spans="1:49" s="19" customFormat="1" x14ac:dyDescent="0.3">
      <c r="A38" s="15"/>
      <c r="B38" s="27"/>
      <c r="C38" s="28"/>
      <c r="D38" s="16"/>
      <c r="E38" s="103">
        <v>0</v>
      </c>
      <c r="F38" s="107"/>
      <c r="G38" s="107"/>
      <c r="H38" s="136">
        <v>0</v>
      </c>
      <c r="I38" s="108"/>
      <c r="J38" s="11">
        <v>0</v>
      </c>
      <c r="K38" s="11">
        <f t="shared" si="5"/>
        <v>0</v>
      </c>
      <c r="L38" s="16"/>
      <c r="M38" s="11">
        <f t="shared" si="4"/>
        <v>0</v>
      </c>
      <c r="N38" s="17"/>
      <c r="O38" s="15"/>
      <c r="P38" s="18"/>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row>
    <row r="39" spans="1:49" customFormat="1" ht="15" customHeight="1" x14ac:dyDescent="0.3">
      <c r="A39" s="31" t="s">
        <v>72</v>
      </c>
      <c r="B39" s="33"/>
      <c r="C39" s="34"/>
      <c r="D39" s="33"/>
      <c r="E39" s="117">
        <f>SUM(E29:E38)</f>
        <v>0</v>
      </c>
      <c r="F39" s="118"/>
      <c r="G39" s="118"/>
      <c r="H39" s="117">
        <f>SUM(H29:H38)</f>
        <v>0</v>
      </c>
      <c r="I39" s="117">
        <f>SUM(I29:I38)</f>
        <v>0</v>
      </c>
      <c r="J39" s="34">
        <f>SUM(J29:J38)</f>
        <v>0</v>
      </c>
      <c r="K39" s="34">
        <f>SUM(K29:K38)</f>
        <v>0</v>
      </c>
      <c r="L39" s="33"/>
      <c r="M39" s="34">
        <f>SUM(M29:M38)</f>
        <v>0</v>
      </c>
      <c r="N39" s="34">
        <f>SUM(N29:N38)</f>
        <v>0</v>
      </c>
      <c r="O39" s="31"/>
      <c r="P39" s="23"/>
      <c r="Q39" s="9"/>
    </row>
    <row r="40" spans="1:49" customFormat="1" x14ac:dyDescent="0.3">
      <c r="C40" s="10"/>
      <c r="E40" s="105"/>
      <c r="F40" s="104"/>
      <c r="G40" s="104"/>
      <c r="H40" s="105"/>
      <c r="I40" s="105"/>
      <c r="J40" s="10"/>
      <c r="K40" s="10"/>
      <c r="M40" s="10"/>
      <c r="N40" s="10"/>
      <c r="P40" s="12"/>
    </row>
    <row r="41" spans="1:49" customFormat="1" ht="15" customHeight="1" x14ac:dyDescent="0.3">
      <c r="A41" s="71" t="s">
        <v>97</v>
      </c>
      <c r="B41" s="71"/>
      <c r="C41" s="72"/>
      <c r="D41" s="71"/>
      <c r="E41" s="72"/>
      <c r="F41" s="137"/>
      <c r="G41" s="137"/>
      <c r="H41" s="138"/>
      <c r="I41" s="138"/>
      <c r="J41" s="72"/>
      <c r="K41" s="72"/>
      <c r="L41" s="71"/>
      <c r="M41" s="71"/>
      <c r="N41" s="72"/>
      <c r="O41" s="72"/>
    </row>
    <row r="42" spans="1:49" hidden="1" x14ac:dyDescent="0.3">
      <c r="E42" s="103">
        <v>0</v>
      </c>
      <c r="H42" s="136">
        <v>0</v>
      </c>
      <c r="J42" s="11">
        <v>0</v>
      </c>
      <c r="K42" s="11">
        <f>C42*D42</f>
        <v>0</v>
      </c>
      <c r="M42" s="11">
        <f>IF(L42="ja",K42*1,0)</f>
        <v>0</v>
      </c>
    </row>
    <row r="43" spans="1:49" x14ac:dyDescent="0.3">
      <c r="E43" s="11">
        <v>0</v>
      </c>
      <c r="F43" s="141"/>
      <c r="G43" s="141"/>
      <c r="H43" s="136">
        <v>0</v>
      </c>
      <c r="I43" s="136"/>
      <c r="J43" s="11">
        <v>0</v>
      </c>
      <c r="K43" s="11">
        <f>C43*D43</f>
        <v>0</v>
      </c>
      <c r="M43" s="11">
        <f t="shared" ref="M43:M51" si="6">IF(L43="ja",K43*1,0)</f>
        <v>0</v>
      </c>
      <c r="O43" s="11"/>
      <c r="P43"/>
      <c r="Q43"/>
      <c r="AE43" s="13"/>
      <c r="AF43" s="13"/>
      <c r="AG43" s="13"/>
      <c r="AH43" s="13"/>
      <c r="AI43" s="13"/>
      <c r="AJ43" s="13"/>
      <c r="AK43" s="13"/>
      <c r="AL43" s="13"/>
      <c r="AM43" s="13"/>
      <c r="AN43" s="13"/>
      <c r="AO43" s="13"/>
      <c r="AP43" s="13"/>
      <c r="AQ43" s="13"/>
      <c r="AR43" s="13"/>
      <c r="AS43" s="13"/>
      <c r="AT43" s="13"/>
      <c r="AU43" s="13"/>
      <c r="AV43" s="13"/>
      <c r="AW43" s="13"/>
    </row>
    <row r="44" spans="1:49" x14ac:dyDescent="0.3">
      <c r="E44" s="11">
        <v>0</v>
      </c>
      <c r="F44" s="141"/>
      <c r="G44" s="141"/>
      <c r="H44" s="136">
        <v>0</v>
      </c>
      <c r="I44" s="136"/>
      <c r="J44" s="11">
        <v>0</v>
      </c>
      <c r="K44" s="11">
        <f t="shared" ref="K44:K51" si="7">C44*D44</f>
        <v>0</v>
      </c>
      <c r="M44" s="11">
        <f t="shared" si="6"/>
        <v>0</v>
      </c>
      <c r="O44" s="11"/>
      <c r="P44"/>
      <c r="Q44"/>
      <c r="AE44" s="13"/>
      <c r="AF44" s="13"/>
      <c r="AG44" s="13"/>
      <c r="AH44" s="13"/>
      <c r="AI44" s="13"/>
      <c r="AJ44" s="13"/>
      <c r="AK44" s="13"/>
      <c r="AL44" s="13"/>
      <c r="AM44" s="13"/>
      <c r="AN44" s="13"/>
      <c r="AO44" s="13"/>
      <c r="AP44" s="13"/>
      <c r="AQ44" s="13"/>
      <c r="AR44" s="13"/>
      <c r="AS44" s="13"/>
      <c r="AT44" s="13"/>
      <c r="AU44" s="13"/>
      <c r="AV44" s="13"/>
      <c r="AW44" s="13"/>
    </row>
    <row r="45" spans="1:49" x14ac:dyDescent="0.3">
      <c r="E45" s="11">
        <v>0</v>
      </c>
      <c r="F45" s="141"/>
      <c r="G45" s="141"/>
      <c r="H45" s="136">
        <v>0</v>
      </c>
      <c r="I45" s="136"/>
      <c r="J45" s="11">
        <v>0</v>
      </c>
      <c r="K45" s="11">
        <f t="shared" si="7"/>
        <v>0</v>
      </c>
      <c r="M45" s="11">
        <f t="shared" si="6"/>
        <v>0</v>
      </c>
      <c r="O45" s="11"/>
      <c r="P45"/>
      <c r="Q45"/>
      <c r="AE45" s="13"/>
      <c r="AF45" s="13"/>
      <c r="AG45" s="13"/>
      <c r="AH45" s="13"/>
      <c r="AI45" s="13"/>
      <c r="AJ45" s="13"/>
      <c r="AK45" s="13"/>
      <c r="AL45" s="13"/>
      <c r="AM45" s="13"/>
      <c r="AN45" s="13"/>
      <c r="AO45" s="13"/>
      <c r="AP45" s="13"/>
      <c r="AQ45" s="13"/>
      <c r="AR45" s="13"/>
      <c r="AS45" s="13"/>
      <c r="AT45" s="13"/>
      <c r="AU45" s="13"/>
      <c r="AV45" s="13"/>
      <c r="AW45" s="13"/>
    </row>
    <row r="46" spans="1:49" x14ac:dyDescent="0.3">
      <c r="E46" s="11">
        <v>0</v>
      </c>
      <c r="F46" s="141"/>
      <c r="G46" s="141"/>
      <c r="H46" s="136">
        <v>0</v>
      </c>
      <c r="I46" s="136"/>
      <c r="J46" s="11">
        <v>0</v>
      </c>
      <c r="K46" s="11">
        <f t="shared" si="7"/>
        <v>0</v>
      </c>
      <c r="M46" s="11">
        <f t="shared" si="6"/>
        <v>0</v>
      </c>
      <c r="O46" s="11"/>
      <c r="P46"/>
      <c r="Q46"/>
      <c r="AE46" s="13"/>
      <c r="AF46" s="13"/>
      <c r="AG46" s="13"/>
      <c r="AH46" s="13"/>
      <c r="AI46" s="13"/>
      <c r="AJ46" s="13"/>
      <c r="AK46" s="13"/>
      <c r="AL46" s="13"/>
      <c r="AM46" s="13"/>
      <c r="AN46" s="13"/>
      <c r="AO46" s="13"/>
      <c r="AP46" s="13"/>
      <c r="AQ46" s="13"/>
      <c r="AR46" s="13"/>
      <c r="AS46" s="13"/>
      <c r="AT46" s="13"/>
      <c r="AU46" s="13"/>
      <c r="AV46" s="13"/>
      <c r="AW46" s="13"/>
    </row>
    <row r="47" spans="1:49" x14ac:dyDescent="0.3">
      <c r="E47" s="11">
        <v>0</v>
      </c>
      <c r="F47" s="141"/>
      <c r="G47" s="141"/>
      <c r="H47" s="136">
        <v>0</v>
      </c>
      <c r="I47" s="136"/>
      <c r="J47" s="11">
        <v>0</v>
      </c>
      <c r="K47" s="11">
        <f t="shared" si="7"/>
        <v>0</v>
      </c>
      <c r="M47" s="11">
        <f t="shared" si="6"/>
        <v>0</v>
      </c>
      <c r="O47" s="11"/>
      <c r="P47"/>
      <c r="Q47"/>
      <c r="AE47" s="13"/>
      <c r="AF47" s="13"/>
      <c r="AG47" s="13"/>
      <c r="AH47" s="13"/>
      <c r="AI47" s="13"/>
      <c r="AJ47" s="13"/>
      <c r="AK47" s="13"/>
      <c r="AL47" s="13"/>
      <c r="AM47" s="13"/>
      <c r="AN47" s="13"/>
      <c r="AO47" s="13"/>
      <c r="AP47" s="13"/>
      <c r="AQ47" s="13"/>
      <c r="AR47" s="13"/>
      <c r="AS47" s="13"/>
      <c r="AT47" s="13"/>
      <c r="AU47" s="13"/>
      <c r="AV47" s="13"/>
      <c r="AW47" s="13"/>
    </row>
    <row r="48" spans="1:49" x14ac:dyDescent="0.3">
      <c r="E48" s="11">
        <v>0</v>
      </c>
      <c r="F48" s="141"/>
      <c r="G48" s="141"/>
      <c r="H48" s="136">
        <v>0</v>
      </c>
      <c r="I48" s="136"/>
      <c r="J48" s="11">
        <v>0</v>
      </c>
      <c r="K48" s="11">
        <f t="shared" si="7"/>
        <v>0</v>
      </c>
      <c r="M48" s="11">
        <f t="shared" si="6"/>
        <v>0</v>
      </c>
      <c r="O48" s="11"/>
      <c r="P48"/>
      <c r="Q48"/>
      <c r="AE48" s="13"/>
      <c r="AF48" s="13"/>
      <c r="AG48" s="13"/>
      <c r="AH48" s="13"/>
      <c r="AI48" s="13"/>
      <c r="AJ48" s="13"/>
      <c r="AK48" s="13"/>
      <c r="AL48" s="13"/>
      <c r="AM48" s="13"/>
      <c r="AN48" s="13"/>
      <c r="AO48" s="13"/>
      <c r="AP48" s="13"/>
      <c r="AQ48" s="13"/>
      <c r="AR48" s="13"/>
      <c r="AS48" s="13"/>
      <c r="AT48" s="13"/>
      <c r="AU48" s="13"/>
      <c r="AV48" s="13"/>
      <c r="AW48" s="13"/>
    </row>
    <row r="49" spans="1:49" x14ac:dyDescent="0.3">
      <c r="E49" s="11">
        <v>0</v>
      </c>
      <c r="F49" s="141"/>
      <c r="G49" s="141"/>
      <c r="H49" s="136">
        <v>0</v>
      </c>
      <c r="I49" s="136"/>
      <c r="J49" s="11">
        <v>0</v>
      </c>
      <c r="K49" s="11">
        <f t="shared" si="7"/>
        <v>0</v>
      </c>
      <c r="M49" s="11">
        <f t="shared" si="6"/>
        <v>0</v>
      </c>
      <c r="O49" s="11"/>
      <c r="P49"/>
      <c r="Q49"/>
      <c r="AE49" s="13"/>
      <c r="AF49" s="13"/>
      <c r="AG49" s="13"/>
      <c r="AH49" s="13"/>
      <c r="AI49" s="13"/>
      <c r="AJ49" s="13"/>
      <c r="AK49" s="13"/>
      <c r="AL49" s="13"/>
      <c r="AM49" s="13"/>
      <c r="AN49" s="13"/>
      <c r="AO49" s="13"/>
      <c r="AP49" s="13"/>
      <c r="AQ49" s="13"/>
      <c r="AR49" s="13"/>
      <c r="AS49" s="13"/>
      <c r="AT49" s="13"/>
      <c r="AU49" s="13"/>
      <c r="AV49" s="13"/>
      <c r="AW49" s="13"/>
    </row>
    <row r="50" spans="1:49" x14ac:dyDescent="0.3">
      <c r="E50" s="11">
        <v>0</v>
      </c>
      <c r="F50" s="141"/>
      <c r="G50" s="141"/>
      <c r="H50" s="136">
        <v>0</v>
      </c>
      <c r="I50" s="136"/>
      <c r="J50" s="11">
        <v>0</v>
      </c>
      <c r="K50" s="11">
        <f t="shared" si="7"/>
        <v>0</v>
      </c>
      <c r="M50" s="11">
        <f t="shared" si="6"/>
        <v>0</v>
      </c>
      <c r="O50" s="11"/>
      <c r="P50"/>
      <c r="Q50"/>
      <c r="AE50" s="13"/>
      <c r="AF50" s="13"/>
      <c r="AG50" s="13"/>
      <c r="AH50" s="13"/>
      <c r="AI50" s="13"/>
      <c r="AJ50" s="13"/>
      <c r="AK50" s="13"/>
      <c r="AL50" s="13"/>
      <c r="AM50" s="13"/>
      <c r="AN50" s="13"/>
      <c r="AO50" s="13"/>
      <c r="AP50" s="13"/>
      <c r="AQ50" s="13"/>
      <c r="AR50" s="13"/>
      <c r="AS50" s="13"/>
      <c r="AT50" s="13"/>
      <c r="AU50" s="13"/>
      <c r="AV50" s="13"/>
      <c r="AW50" s="13"/>
    </row>
    <row r="51" spans="1:49" s="19" customFormat="1" x14ac:dyDescent="0.3">
      <c r="A51" s="15"/>
      <c r="B51" s="27"/>
      <c r="C51" s="28"/>
      <c r="D51" s="16"/>
      <c r="E51" s="11">
        <v>0</v>
      </c>
      <c r="F51" s="142"/>
      <c r="G51" s="142"/>
      <c r="H51" s="136">
        <v>0</v>
      </c>
      <c r="I51" s="143"/>
      <c r="J51" s="11">
        <v>0</v>
      </c>
      <c r="K51" s="11">
        <f t="shared" si="7"/>
        <v>0</v>
      </c>
      <c r="L51" s="13"/>
      <c r="M51" s="11">
        <f t="shared" si="6"/>
        <v>0</v>
      </c>
      <c r="N51" s="11"/>
      <c r="O51" s="17"/>
      <c r="P51" s="20"/>
      <c r="Q51" s="20"/>
      <c r="R51" s="20"/>
      <c r="S51" s="20"/>
      <c r="T51" s="20"/>
      <c r="U51" s="20"/>
      <c r="V51" s="20"/>
      <c r="W51" s="20"/>
      <c r="X51" s="20"/>
      <c r="Y51" s="20"/>
      <c r="Z51" s="20"/>
      <c r="AA51" s="20"/>
      <c r="AB51" s="20"/>
      <c r="AC51" s="20"/>
      <c r="AD51" s="20"/>
    </row>
    <row r="52" spans="1:49" customFormat="1" ht="15" customHeight="1" x14ac:dyDescent="0.3">
      <c r="A52" s="71" t="s">
        <v>88</v>
      </c>
      <c r="B52" s="73"/>
      <c r="C52" s="74"/>
      <c r="D52" s="73"/>
      <c r="E52" s="74">
        <f>SUM(E42:E51)</f>
        <v>0</v>
      </c>
      <c r="F52" s="144"/>
      <c r="G52" s="144"/>
      <c r="H52" s="145">
        <f>SUM(H42:H51)</f>
        <v>0</v>
      </c>
      <c r="I52" s="145">
        <f>SUM(I42:I51)</f>
        <v>0</v>
      </c>
      <c r="J52" s="74">
        <f>SUM(J42:J51)</f>
        <v>0</v>
      </c>
      <c r="K52" s="74">
        <f>SUM(K42:K51)</f>
        <v>0</v>
      </c>
      <c r="L52" s="73"/>
      <c r="M52" s="74">
        <f>SUM(M42:M51)</f>
        <v>0</v>
      </c>
      <c r="N52" s="74">
        <f>SUM(N42:N51)</f>
        <v>0</v>
      </c>
      <c r="O52" s="74"/>
    </row>
    <row r="53" spans="1:49" customFormat="1" x14ac:dyDescent="0.3">
      <c r="C53" s="10"/>
      <c r="E53" s="10"/>
      <c r="F53" s="139"/>
      <c r="G53" s="139"/>
      <c r="H53" s="140"/>
      <c r="I53" s="140"/>
      <c r="J53" s="10"/>
      <c r="K53" s="10"/>
      <c r="N53" s="10"/>
      <c r="O53" s="10"/>
    </row>
    <row r="54" spans="1:49" customFormat="1" ht="15" customHeight="1" x14ac:dyDescent="0.3">
      <c r="A54" s="76" t="s">
        <v>98</v>
      </c>
      <c r="B54" s="76"/>
      <c r="C54" s="77"/>
      <c r="D54" s="76"/>
      <c r="E54" s="77"/>
      <c r="F54" s="146"/>
      <c r="G54" s="146"/>
      <c r="H54" s="147"/>
      <c r="I54" s="147"/>
      <c r="J54" s="77"/>
      <c r="K54" s="77"/>
      <c r="L54" s="76"/>
      <c r="M54" s="76"/>
      <c r="N54" s="77"/>
      <c r="O54" s="77"/>
    </row>
    <row r="55" spans="1:49" hidden="1" x14ac:dyDescent="0.3">
      <c r="E55" s="103">
        <v>0</v>
      </c>
      <c r="H55" s="136">
        <v>0</v>
      </c>
      <c r="J55" s="11">
        <v>0</v>
      </c>
      <c r="K55" s="11">
        <f>C55*D55</f>
        <v>0</v>
      </c>
      <c r="M55" s="11">
        <f>IF(L55="ja",K55*1,0)</f>
        <v>0</v>
      </c>
    </row>
    <row r="56" spans="1:49" x14ac:dyDescent="0.3">
      <c r="E56" s="11">
        <v>0</v>
      </c>
      <c r="F56" s="141"/>
      <c r="G56" s="141"/>
      <c r="H56" s="136">
        <v>0</v>
      </c>
      <c r="I56" s="136"/>
      <c r="J56" s="11">
        <v>0</v>
      </c>
      <c r="K56" s="11">
        <f t="shared" ref="K56:K64" si="8">C56*D56</f>
        <v>0</v>
      </c>
      <c r="M56" s="11">
        <f t="shared" ref="M56:M64" si="9">IF(L56="ja",K56*1,0)</f>
        <v>0</v>
      </c>
      <c r="O56" s="11"/>
      <c r="P56"/>
      <c r="Q56"/>
      <c r="AE56" s="13"/>
      <c r="AF56" s="13"/>
      <c r="AG56" s="13"/>
      <c r="AH56" s="13"/>
      <c r="AI56" s="13"/>
      <c r="AJ56" s="13"/>
      <c r="AK56" s="13"/>
      <c r="AL56" s="13"/>
      <c r="AM56" s="13"/>
      <c r="AN56" s="13"/>
      <c r="AO56" s="13"/>
      <c r="AP56" s="13"/>
      <c r="AQ56" s="13"/>
      <c r="AR56" s="13"/>
      <c r="AS56" s="13"/>
      <c r="AT56" s="13"/>
      <c r="AU56" s="13"/>
      <c r="AV56" s="13"/>
      <c r="AW56" s="13"/>
    </row>
    <row r="57" spans="1:49" x14ac:dyDescent="0.3">
      <c r="E57" s="11">
        <v>0</v>
      </c>
      <c r="F57" s="141"/>
      <c r="G57" s="141"/>
      <c r="H57" s="136">
        <v>0</v>
      </c>
      <c r="I57" s="136"/>
      <c r="J57" s="11">
        <v>0</v>
      </c>
      <c r="K57" s="11">
        <f t="shared" si="8"/>
        <v>0</v>
      </c>
      <c r="M57" s="11">
        <f t="shared" si="9"/>
        <v>0</v>
      </c>
      <c r="O57" s="11"/>
      <c r="P57"/>
      <c r="Q57"/>
      <c r="AE57" s="13"/>
      <c r="AF57" s="13"/>
      <c r="AG57" s="13"/>
      <c r="AH57" s="13"/>
      <c r="AI57" s="13"/>
      <c r="AJ57" s="13"/>
      <c r="AK57" s="13"/>
      <c r="AL57" s="13"/>
      <c r="AM57" s="13"/>
      <c r="AN57" s="13"/>
      <c r="AO57" s="13"/>
      <c r="AP57" s="13"/>
      <c r="AQ57" s="13"/>
      <c r="AR57" s="13"/>
      <c r="AS57" s="13"/>
      <c r="AT57" s="13"/>
      <c r="AU57" s="13"/>
      <c r="AV57" s="13"/>
      <c r="AW57" s="13"/>
    </row>
    <row r="58" spans="1:49" x14ac:dyDescent="0.3">
      <c r="E58" s="11">
        <v>0</v>
      </c>
      <c r="F58" s="141"/>
      <c r="G58" s="141"/>
      <c r="H58" s="136">
        <v>0</v>
      </c>
      <c r="I58" s="136"/>
      <c r="J58" s="11">
        <v>0</v>
      </c>
      <c r="K58" s="11">
        <f t="shared" si="8"/>
        <v>0</v>
      </c>
      <c r="M58" s="11">
        <f t="shared" si="9"/>
        <v>0</v>
      </c>
      <c r="O58" s="11"/>
      <c r="P58"/>
      <c r="Q58"/>
      <c r="AE58" s="13"/>
      <c r="AF58" s="13"/>
      <c r="AG58" s="13"/>
      <c r="AH58" s="13"/>
      <c r="AI58" s="13"/>
      <c r="AJ58" s="13"/>
      <c r="AK58" s="13"/>
      <c r="AL58" s="13"/>
      <c r="AM58" s="13"/>
      <c r="AN58" s="13"/>
      <c r="AO58" s="13"/>
      <c r="AP58" s="13"/>
      <c r="AQ58" s="13"/>
      <c r="AR58" s="13"/>
      <c r="AS58" s="13"/>
      <c r="AT58" s="13"/>
      <c r="AU58" s="13"/>
      <c r="AV58" s="13"/>
      <c r="AW58" s="13"/>
    </row>
    <row r="59" spans="1:49" x14ac:dyDescent="0.3">
      <c r="E59" s="11">
        <v>0</v>
      </c>
      <c r="F59" s="141"/>
      <c r="G59" s="141"/>
      <c r="H59" s="136">
        <v>0</v>
      </c>
      <c r="I59" s="136"/>
      <c r="J59" s="11">
        <v>0</v>
      </c>
      <c r="K59" s="11">
        <f>C59*D59</f>
        <v>0</v>
      </c>
      <c r="M59" s="11">
        <f t="shared" si="9"/>
        <v>0</v>
      </c>
      <c r="O59" s="11"/>
      <c r="P59"/>
      <c r="Q59"/>
      <c r="AE59" s="13"/>
      <c r="AF59" s="13"/>
      <c r="AG59" s="13"/>
      <c r="AH59" s="13"/>
      <c r="AI59" s="13"/>
      <c r="AJ59" s="13"/>
      <c r="AK59" s="13"/>
      <c r="AL59" s="13"/>
      <c r="AM59" s="13"/>
      <c r="AN59" s="13"/>
      <c r="AO59" s="13"/>
      <c r="AP59" s="13"/>
      <c r="AQ59" s="13"/>
      <c r="AR59" s="13"/>
      <c r="AS59" s="13"/>
      <c r="AT59" s="13"/>
      <c r="AU59" s="13"/>
      <c r="AV59" s="13"/>
      <c r="AW59" s="13"/>
    </row>
    <row r="60" spans="1:49" x14ac:dyDescent="0.3">
      <c r="E60" s="11">
        <v>0</v>
      </c>
      <c r="F60" s="141"/>
      <c r="G60" s="141"/>
      <c r="H60" s="136">
        <v>0</v>
      </c>
      <c r="I60" s="136"/>
      <c r="J60" s="11">
        <v>0</v>
      </c>
      <c r="K60" s="11">
        <f t="shared" si="8"/>
        <v>0</v>
      </c>
      <c r="M60" s="11">
        <f t="shared" si="9"/>
        <v>0</v>
      </c>
      <c r="O60" s="11"/>
      <c r="P60"/>
      <c r="Q60"/>
      <c r="AE60" s="13"/>
      <c r="AF60" s="13"/>
      <c r="AG60" s="13"/>
      <c r="AH60" s="13"/>
      <c r="AI60" s="13"/>
      <c r="AJ60" s="13"/>
      <c r="AK60" s="13"/>
      <c r="AL60" s="13"/>
      <c r="AM60" s="13"/>
      <c r="AN60" s="13"/>
      <c r="AO60" s="13"/>
      <c r="AP60" s="13"/>
      <c r="AQ60" s="13"/>
      <c r="AR60" s="13"/>
      <c r="AS60" s="13"/>
      <c r="AT60" s="13"/>
      <c r="AU60" s="13"/>
      <c r="AV60" s="13"/>
      <c r="AW60" s="13"/>
    </row>
    <row r="61" spans="1:49" x14ac:dyDescent="0.3">
      <c r="E61" s="11">
        <v>0</v>
      </c>
      <c r="F61" s="141"/>
      <c r="G61" s="141"/>
      <c r="H61" s="136">
        <v>0</v>
      </c>
      <c r="I61" s="136"/>
      <c r="J61" s="11">
        <v>0</v>
      </c>
      <c r="K61" s="11">
        <f t="shared" si="8"/>
        <v>0</v>
      </c>
      <c r="M61" s="11">
        <f t="shared" si="9"/>
        <v>0</v>
      </c>
      <c r="O61" s="11"/>
      <c r="P61"/>
      <c r="Q61"/>
      <c r="AE61" s="13"/>
      <c r="AF61" s="13"/>
      <c r="AG61" s="13"/>
      <c r="AH61" s="13"/>
      <c r="AI61" s="13"/>
      <c r="AJ61" s="13"/>
      <c r="AK61" s="13"/>
      <c r="AL61" s="13"/>
      <c r="AM61" s="13"/>
      <c r="AN61" s="13"/>
      <c r="AO61" s="13"/>
      <c r="AP61" s="13"/>
      <c r="AQ61" s="13"/>
      <c r="AR61" s="13"/>
      <c r="AS61" s="13"/>
      <c r="AT61" s="13"/>
      <c r="AU61" s="13"/>
      <c r="AV61" s="13"/>
      <c r="AW61" s="13"/>
    </row>
    <row r="62" spans="1:49" x14ac:dyDescent="0.3">
      <c r="E62" s="11">
        <v>0</v>
      </c>
      <c r="F62" s="141"/>
      <c r="G62" s="141"/>
      <c r="H62" s="136">
        <v>0</v>
      </c>
      <c r="I62" s="136"/>
      <c r="J62" s="11">
        <v>0</v>
      </c>
      <c r="K62" s="11">
        <f t="shared" si="8"/>
        <v>0</v>
      </c>
      <c r="M62" s="11">
        <f t="shared" si="9"/>
        <v>0</v>
      </c>
      <c r="O62" s="11"/>
      <c r="P62"/>
      <c r="Q62"/>
      <c r="AE62" s="13"/>
      <c r="AF62" s="13"/>
      <c r="AG62" s="13"/>
      <c r="AH62" s="13"/>
      <c r="AI62" s="13"/>
      <c r="AJ62" s="13"/>
      <c r="AK62" s="13"/>
      <c r="AL62" s="13"/>
      <c r="AM62" s="13"/>
      <c r="AN62" s="13"/>
      <c r="AO62" s="13"/>
      <c r="AP62" s="13"/>
      <c r="AQ62" s="13"/>
      <c r="AR62" s="13"/>
      <c r="AS62" s="13"/>
      <c r="AT62" s="13"/>
      <c r="AU62" s="13"/>
      <c r="AV62" s="13"/>
      <c r="AW62" s="13"/>
    </row>
    <row r="63" spans="1:49" x14ac:dyDescent="0.3">
      <c r="E63" s="11">
        <v>0</v>
      </c>
      <c r="F63" s="141"/>
      <c r="G63" s="141"/>
      <c r="H63" s="136">
        <v>0</v>
      </c>
      <c r="I63" s="136"/>
      <c r="J63" s="11">
        <v>0</v>
      </c>
      <c r="K63" s="11">
        <f t="shared" si="8"/>
        <v>0</v>
      </c>
      <c r="M63" s="11">
        <f t="shared" si="9"/>
        <v>0</v>
      </c>
      <c r="O63" s="11"/>
      <c r="P63"/>
      <c r="Q63"/>
      <c r="AE63" s="13"/>
      <c r="AF63" s="13"/>
      <c r="AG63" s="13"/>
      <c r="AH63" s="13"/>
      <c r="AI63" s="13"/>
      <c r="AJ63" s="13"/>
      <c r="AK63" s="13"/>
      <c r="AL63" s="13"/>
      <c r="AM63" s="13"/>
      <c r="AN63" s="13"/>
      <c r="AO63" s="13"/>
      <c r="AP63" s="13"/>
      <c r="AQ63" s="13"/>
      <c r="AR63" s="13"/>
      <c r="AS63" s="13"/>
      <c r="AT63" s="13"/>
      <c r="AU63" s="13"/>
      <c r="AV63" s="13"/>
      <c r="AW63" s="13"/>
    </row>
    <row r="64" spans="1:49" s="19" customFormat="1" x14ac:dyDescent="0.3">
      <c r="A64" s="15"/>
      <c r="B64" s="27"/>
      <c r="C64" s="28"/>
      <c r="D64" s="16"/>
      <c r="E64" s="11">
        <v>0</v>
      </c>
      <c r="F64" s="142"/>
      <c r="G64" s="142"/>
      <c r="H64" s="136">
        <v>0</v>
      </c>
      <c r="I64" s="143"/>
      <c r="J64" s="11">
        <v>0</v>
      </c>
      <c r="K64" s="11">
        <f t="shared" si="8"/>
        <v>0</v>
      </c>
      <c r="L64" s="13"/>
      <c r="M64" s="11">
        <f t="shared" si="9"/>
        <v>0</v>
      </c>
      <c r="N64" s="11"/>
      <c r="O64" s="17"/>
      <c r="P64" s="20"/>
      <c r="Q64" s="20"/>
      <c r="R64" s="20"/>
      <c r="S64" s="20"/>
      <c r="T64" s="20"/>
      <c r="U64" s="20"/>
      <c r="V64" s="20"/>
      <c r="W64" s="20"/>
      <c r="X64" s="20"/>
      <c r="Y64" s="20"/>
      <c r="Z64" s="20"/>
      <c r="AA64" s="20"/>
      <c r="AB64" s="20"/>
      <c r="AC64" s="20"/>
      <c r="AD64" s="20"/>
    </row>
    <row r="65" spans="1:18" customFormat="1" ht="15" customHeight="1" x14ac:dyDescent="0.3">
      <c r="A65" s="76" t="s">
        <v>90</v>
      </c>
      <c r="B65" s="78"/>
      <c r="C65" s="79"/>
      <c r="D65" s="78"/>
      <c r="E65" s="79">
        <f>SUM(E55:E64)</f>
        <v>0</v>
      </c>
      <c r="F65" s="148"/>
      <c r="G65" s="148"/>
      <c r="H65" s="149">
        <f>SUM(H55:H64)</f>
        <v>0</v>
      </c>
      <c r="I65" s="149">
        <f>SUM(I55:I64)</f>
        <v>0</v>
      </c>
      <c r="J65" s="79">
        <f>SUM(J55:J64)</f>
        <v>0</v>
      </c>
      <c r="K65" s="79">
        <f>SUM(K55:K64)</f>
        <v>0</v>
      </c>
      <c r="L65" s="78"/>
      <c r="M65" s="79">
        <f>SUM(M55:M64)</f>
        <v>0</v>
      </c>
      <c r="N65" s="79">
        <f>SUM(N55:N64)</f>
        <v>0</v>
      </c>
      <c r="O65" s="79"/>
    </row>
    <row r="66" spans="1:18" customFormat="1" ht="15" thickBot="1" x14ac:dyDescent="0.35">
      <c r="C66" s="10"/>
      <c r="E66" s="105"/>
      <c r="F66" s="104"/>
      <c r="G66" s="104"/>
      <c r="H66" s="105"/>
      <c r="I66" s="105"/>
      <c r="J66" s="10"/>
      <c r="K66" s="10"/>
      <c r="M66" s="10"/>
      <c r="N66" s="10"/>
      <c r="P66" s="12"/>
    </row>
    <row r="67" spans="1:18" s="41" customFormat="1" ht="43.2" x14ac:dyDescent="0.3">
      <c r="A67" s="35" t="s">
        <v>73</v>
      </c>
      <c r="B67" s="36"/>
      <c r="C67" s="37"/>
      <c r="D67" s="36"/>
      <c r="E67" s="119" t="s">
        <v>12</v>
      </c>
      <c r="F67" s="120"/>
      <c r="G67" s="120"/>
      <c r="H67" s="121" t="s">
        <v>38</v>
      </c>
      <c r="I67" s="121" t="s">
        <v>39</v>
      </c>
      <c r="J67" s="38" t="s">
        <v>99</v>
      </c>
      <c r="K67" s="38" t="s">
        <v>100</v>
      </c>
      <c r="L67" s="36"/>
      <c r="M67" s="39" t="s">
        <v>101</v>
      </c>
      <c r="N67" s="39" t="s">
        <v>39</v>
      </c>
      <c r="O67" s="175" t="s">
        <v>75</v>
      </c>
      <c r="P67" s="167" t="s">
        <v>76</v>
      </c>
      <c r="Q67" s="176" t="s">
        <v>102</v>
      </c>
      <c r="R67" s="40"/>
    </row>
    <row r="68" spans="1:18" customFormat="1" ht="15" customHeight="1" x14ac:dyDescent="0.3">
      <c r="A68" s="42" t="s">
        <v>78</v>
      </c>
      <c r="B68" s="21"/>
      <c r="C68" s="43"/>
      <c r="D68" s="44"/>
      <c r="E68" s="122">
        <f>E13</f>
        <v>0</v>
      </c>
      <c r="F68" s="110"/>
      <c r="G68" s="110"/>
      <c r="H68" s="122">
        <f>H13</f>
        <v>0</v>
      </c>
      <c r="I68" s="122">
        <f>I13</f>
        <v>0</v>
      </c>
      <c r="J68" s="45">
        <f>J13</f>
        <v>0</v>
      </c>
      <c r="K68" s="45">
        <f>K13</f>
        <v>0</v>
      </c>
      <c r="L68" s="21"/>
      <c r="M68" s="46">
        <f>M13</f>
        <v>0</v>
      </c>
      <c r="N68" s="47">
        <f>N13</f>
        <v>0</v>
      </c>
      <c r="O68" s="177" t="e">
        <f>M68/Q73</f>
        <v>#VALUE!</v>
      </c>
      <c r="P68" s="154">
        <v>1</v>
      </c>
      <c r="Q68" s="178"/>
    </row>
    <row r="69" spans="1:18" customFormat="1" ht="15" customHeight="1" x14ac:dyDescent="0.3">
      <c r="A69" s="48" t="s">
        <v>103</v>
      </c>
      <c r="B69" s="29"/>
      <c r="C69" s="49"/>
      <c r="D69" s="50"/>
      <c r="E69" s="123">
        <f>E26</f>
        <v>0</v>
      </c>
      <c r="F69" s="114"/>
      <c r="G69" s="114"/>
      <c r="H69" s="123">
        <f>H26</f>
        <v>0</v>
      </c>
      <c r="I69" s="123">
        <f>I26</f>
        <v>0</v>
      </c>
      <c r="J69" s="51">
        <f>J26</f>
        <v>0</v>
      </c>
      <c r="K69" s="51">
        <f>K26</f>
        <v>0</v>
      </c>
      <c r="L69" s="29"/>
      <c r="M69" s="52">
        <f>M26</f>
        <v>0</v>
      </c>
      <c r="N69" s="53">
        <f>N26</f>
        <v>0</v>
      </c>
      <c r="O69" s="179" t="e">
        <f>M69/Q73</f>
        <v>#VALUE!</v>
      </c>
      <c r="P69" s="169">
        <v>0.5</v>
      </c>
      <c r="Q69" s="178"/>
    </row>
    <row r="70" spans="1:18" customFormat="1" ht="15" customHeight="1" x14ac:dyDescent="0.3">
      <c r="A70" s="54" t="s">
        <v>104</v>
      </c>
      <c r="B70" s="33"/>
      <c r="C70" s="55"/>
      <c r="D70" s="56"/>
      <c r="E70" s="124">
        <f>E39</f>
        <v>0</v>
      </c>
      <c r="F70" s="118"/>
      <c r="G70" s="118"/>
      <c r="H70" s="124">
        <f>H39</f>
        <v>0</v>
      </c>
      <c r="I70" s="124">
        <f>I39</f>
        <v>0</v>
      </c>
      <c r="J70" s="57">
        <f>J39</f>
        <v>0</v>
      </c>
      <c r="K70" s="57">
        <f>K39</f>
        <v>0</v>
      </c>
      <c r="L70" s="33"/>
      <c r="M70" s="58">
        <f>M39</f>
        <v>0</v>
      </c>
      <c r="N70" s="59">
        <f>N39</f>
        <v>0</v>
      </c>
      <c r="O70" s="180" t="e">
        <f>M70/Q73</f>
        <v>#VALUE!</v>
      </c>
      <c r="P70" s="171">
        <v>0.1</v>
      </c>
      <c r="Q70" s="178"/>
    </row>
    <row r="71" spans="1:18" customFormat="1" ht="15" customHeight="1" x14ac:dyDescent="0.3">
      <c r="A71" s="85" t="s">
        <v>105</v>
      </c>
      <c r="B71" s="73"/>
      <c r="C71" s="74"/>
      <c r="D71" s="73"/>
      <c r="E71" s="132">
        <f>E52</f>
        <v>0</v>
      </c>
      <c r="F71" s="133"/>
      <c r="G71" s="133"/>
      <c r="H71" s="132">
        <f>H52</f>
        <v>0</v>
      </c>
      <c r="I71" s="132">
        <f>I52</f>
        <v>0</v>
      </c>
      <c r="J71" s="86">
        <f>J52</f>
        <v>0</v>
      </c>
      <c r="K71" s="86">
        <f t="shared" ref="K71" si="10">K40</f>
        <v>0</v>
      </c>
      <c r="L71" s="73"/>
      <c r="M71" s="130">
        <f t="shared" ref="M71:N71" si="11">M40</f>
        <v>0</v>
      </c>
      <c r="N71" s="131">
        <f t="shared" si="11"/>
        <v>0</v>
      </c>
      <c r="O71" s="181" t="e">
        <f>M71/Q73</f>
        <v>#VALUE!</v>
      </c>
      <c r="P71" s="182">
        <v>0.2</v>
      </c>
      <c r="Q71" s="178"/>
    </row>
    <row r="72" spans="1:18" customFormat="1" ht="15" customHeight="1" thickBot="1" x14ac:dyDescent="0.35">
      <c r="A72" s="89" t="s">
        <v>106</v>
      </c>
      <c r="B72" s="78"/>
      <c r="C72" s="79"/>
      <c r="D72" s="78"/>
      <c r="E72" s="134">
        <f>E65</f>
        <v>0</v>
      </c>
      <c r="F72" s="135"/>
      <c r="G72" s="135"/>
      <c r="H72" s="134">
        <f>H65</f>
        <v>0</v>
      </c>
      <c r="I72" s="134">
        <f>I65</f>
        <v>0</v>
      </c>
      <c r="J72" s="90">
        <f>J65</f>
        <v>0</v>
      </c>
      <c r="K72" s="90">
        <f t="shared" ref="K72" si="12">K41</f>
        <v>0</v>
      </c>
      <c r="L72" s="78"/>
      <c r="M72" s="128">
        <f t="shared" ref="M72:N72" si="13">M41</f>
        <v>0</v>
      </c>
      <c r="N72" s="129">
        <f t="shared" si="13"/>
        <v>0</v>
      </c>
      <c r="O72" s="183" t="e">
        <f>M72/Q73</f>
        <v>#VALUE!</v>
      </c>
      <c r="P72" s="184"/>
      <c r="Q72" s="178"/>
    </row>
    <row r="73" spans="1:18" customFormat="1" ht="15" thickBot="1" x14ac:dyDescent="0.35">
      <c r="A73" s="60" t="s">
        <v>81</v>
      </c>
      <c r="B73" s="61"/>
      <c r="C73" s="62"/>
      <c r="D73" s="61"/>
      <c r="E73" s="125">
        <f>SUM(E68:E72)</f>
        <v>0</v>
      </c>
      <c r="F73" s="126"/>
      <c r="G73" s="126"/>
      <c r="H73" s="127">
        <f>SUM(H68:H72)</f>
        <v>0</v>
      </c>
      <c r="I73" s="127">
        <f>SUM(I68:I72)</f>
        <v>0</v>
      </c>
      <c r="J73" s="63">
        <f>SUM(J68:J72)</f>
        <v>0</v>
      </c>
      <c r="K73" s="63">
        <f>SUM(K68:K72)</f>
        <v>0</v>
      </c>
      <c r="L73" s="61"/>
      <c r="M73" s="64">
        <f>SUM(M68:M72)</f>
        <v>0</v>
      </c>
      <c r="N73" s="64">
        <f>SUM(N68:N72)</f>
        <v>0</v>
      </c>
      <c r="O73" s="185"/>
      <c r="P73" s="173"/>
      <c r="Q73" s="186" t="s">
        <v>107</v>
      </c>
    </row>
    <row r="74" spans="1:18" customFormat="1" x14ac:dyDescent="0.3">
      <c r="A74" s="65"/>
      <c r="B74" s="65"/>
      <c r="C74" s="10"/>
      <c r="E74" s="105"/>
      <c r="F74" s="104"/>
      <c r="G74" s="104"/>
      <c r="H74" s="105"/>
      <c r="I74" s="105"/>
      <c r="J74" s="10"/>
      <c r="K74" s="10"/>
      <c r="M74" s="10"/>
      <c r="N74" s="10"/>
      <c r="P74" s="12"/>
    </row>
    <row r="75" spans="1:18" x14ac:dyDescent="0.3">
      <c r="A75" s="19"/>
      <c r="B75" s="66"/>
      <c r="O75" s="67"/>
    </row>
    <row r="113" spans="1:1" hidden="1" x14ac:dyDescent="0.3">
      <c r="A113" s="68" t="s">
        <v>84</v>
      </c>
    </row>
    <row r="114" spans="1:1" hidden="1" x14ac:dyDescent="0.3">
      <c r="A114" s="68" t="s">
        <v>85</v>
      </c>
    </row>
  </sheetData>
  <dataValidations count="3">
    <dataValidation operator="lessThanOrEqual" allowBlank="1" showInputMessage="1" showErrorMessage="1" sqref="Q73" xr:uid="{CCD85A15-9C26-4424-9057-C55931334C53}"/>
    <dataValidation type="list" allowBlank="1" showInputMessage="1" showErrorMessage="1" sqref="G42 L66:L1048576 G66:G1048576 G2:G40 L2:L40 L42:L51 L55:L64 G55" xr:uid="{02CAD3B3-81AE-4335-9297-4449B3B663B2}">
      <formula1>$A$113:$A$114</formula1>
    </dataValidation>
    <dataValidation type="list" allowBlank="1" showInputMessage="1" showErrorMessage="1" sqref="M41 M53:M54 G41 G43:G54 G56:G65" xr:uid="{188AAF8E-52B2-43D3-AC07-4051DF32B563}">
      <formula1>$A$102:$A$103</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58DF59498030E41AD4C58125059CB07" ma:contentTypeVersion="8" ma:contentTypeDescription="Een nieuw document maken." ma:contentTypeScope="" ma:versionID="cf7470feb9ac7a975508faa7435edfe7">
  <xsd:schema xmlns:xsd="http://www.w3.org/2001/XMLSchema" xmlns:xs="http://www.w3.org/2001/XMLSchema" xmlns:p="http://schemas.microsoft.com/office/2006/metadata/properties" xmlns:ns2="9666d83e-317a-4bb6-ac6d-430feb5dcd7b" xmlns:ns3="e7691a30-28fb-4c41-929c-b3174a7c0e62" targetNamespace="http://schemas.microsoft.com/office/2006/metadata/properties" ma:root="true" ma:fieldsID="4a7e7c796cc8fe7664e5e7ef54a2a0ce" ns2:_="" ns3:_="">
    <xsd:import namespace="9666d83e-317a-4bb6-ac6d-430feb5dcd7b"/>
    <xsd:import namespace="e7691a30-28fb-4c41-929c-b3174a7c0e62"/>
    <xsd:element name="properties">
      <xsd:complexType>
        <xsd:sequence>
          <xsd:element name="documentManagement">
            <xsd:complexType>
              <xsd:all>
                <xsd:element ref="ns2:MediaServiceMetadata" minOccurs="0"/>
                <xsd:element ref="ns2:MediaServiceFastMetadata" minOccurs="0"/>
                <xsd:element ref="ns2:jaar_x002b_nummer"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66d83e-317a-4bb6-ac6d-430feb5dcd7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jaar_x002b_nummer" ma:index="10" nillable="true" ma:displayName="jaar+nummer" ma:format="Dropdown" ma:internalName="jaar_x002b_nummer">
      <xsd:simpleType>
        <xsd:restriction base="dms:Text">
          <xsd:maxLength value="255"/>
        </xsd:restriction>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ServiceSearchProperties" ma:index="1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7691a30-28fb-4c41-929c-b3174a7c0e62" elementFormDefault="qualified">
    <xsd:import namespace="http://schemas.microsoft.com/office/2006/documentManagement/types"/>
    <xsd:import namespace="http://schemas.microsoft.com/office/infopath/2007/PartnerControls"/>
    <xsd:element name="SharedWithUsers" ma:index="12"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jaar_x002b_nummer xmlns="9666d83e-317a-4bb6-ac6d-430feb5dcd7b" xsi:nil="true"/>
    <SharedWithUsers xmlns="e7691a30-28fb-4c41-929c-b3174a7c0e62">
      <UserInfo>
        <DisplayName>Brouckxou Tom</DisplayName>
        <AccountId>92</AccountId>
        <AccountType/>
      </UserInfo>
      <UserInfo>
        <DisplayName>Wachters Anneleen</DisplayName>
        <AccountId>187</AccountId>
        <AccountType/>
      </UserInfo>
      <UserInfo>
        <DisplayName>Luypaert Toon 1Q3D</DisplayName>
        <AccountId>199</AccountId>
        <AccountType/>
      </UserInfo>
      <UserInfo>
        <DisplayName>Schraepen Christine</DisplayName>
        <AccountId>12</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855B96F-7C90-4695-AE8A-4217380B4D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66d83e-317a-4bb6-ac6d-430feb5dcd7b"/>
    <ds:schemaRef ds:uri="e7691a30-28fb-4c41-929c-b3174a7c0e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D374A8E-038B-4C5D-83F7-8134FEA5D10F}">
  <ds:schemaRefs>
    <ds:schemaRef ds:uri="http://schemas.microsoft.com/office/2006/metadata/properties"/>
    <ds:schemaRef ds:uri="http://schemas.microsoft.com/office/infopath/2007/PartnerControls"/>
    <ds:schemaRef ds:uri="9666d83e-317a-4bb6-ac6d-430feb5dcd7b"/>
    <ds:schemaRef ds:uri="e7691a30-28fb-4c41-929c-b3174a7c0e62"/>
  </ds:schemaRefs>
</ds:datastoreItem>
</file>

<file path=customXml/itemProps3.xml><?xml version="1.0" encoding="utf-8"?>
<ds:datastoreItem xmlns:ds="http://schemas.openxmlformats.org/officeDocument/2006/customXml" ds:itemID="{84036A16-08B2-454C-A0D8-5F41CFCAE18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vt:i4>
      </vt:variant>
    </vt:vector>
  </HeadingPairs>
  <TitlesOfParts>
    <vt:vector size="4" baseType="lpstr">
      <vt:lpstr>Lees mij</vt:lpstr>
      <vt:lpstr>Modelbegroting type A</vt:lpstr>
      <vt:lpstr>Modelbegroting type B</vt:lpstr>
      <vt:lpstr>Financiële rapportering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Schraepen, Christine</dc:creator>
  <cp:keywords/>
  <dc:description/>
  <cp:lastModifiedBy>Brouckxou Tom</cp:lastModifiedBy>
  <cp:revision/>
  <dcterms:created xsi:type="dcterms:W3CDTF">2023-11-24T14:26:48Z</dcterms:created>
  <dcterms:modified xsi:type="dcterms:W3CDTF">2024-05-29T13:18:27Z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0x010100258DF59498030E41AD4C58125059CB07</vt:lpwstr>
  </property>
</Properties>
</file>