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laamseoverheid.sharepoint.com/sites/ANB-TS-AVES_DossierbibliotheekSubsidies/SubsidieLokBestAank2529/Algemeen/2025/Sjablonen/Aanvraagformulieren/"/>
    </mc:Choice>
  </mc:AlternateContent>
  <xr:revisionPtr revIDLastSave="0" documentId="8_{A2574D58-7CDE-4CA2-81F0-2C0868D9DFAA}" xr6:coauthVersionLast="47" xr6:coauthVersionMax="47" xr10:uidLastSave="{00000000-0000-0000-0000-000000000000}"/>
  <bookViews>
    <workbookView xWindow="-108" yWindow="-108" windowWidth="41496" windowHeight="16776" xr2:uid="{ACE6309C-C09C-4F1C-BA97-80FD82DF6B1A}"/>
  </bookViews>
  <sheets>
    <sheet name="aanvraa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I15" i="1"/>
  <c r="I6" i="1"/>
  <c r="I7" i="1"/>
  <c r="I8" i="1"/>
  <c r="I9" i="1"/>
  <c r="I10" i="1"/>
  <c r="I11" i="1"/>
  <c r="I12" i="1"/>
  <c r="I13" i="1"/>
  <c r="I14" i="1"/>
  <c r="I16" i="1"/>
  <c r="I17" i="1"/>
  <c r="I5" i="1"/>
  <c r="G18" i="1"/>
  <c r="H18" i="1"/>
  <c r="F18" i="1"/>
  <c r="I18" i="1" l="1"/>
  <c r="B31" i="1" s="1"/>
  <c r="B30" i="1" l="1"/>
  <c r="D22" i="1"/>
  <c r="E22" i="1" s="1"/>
  <c r="F22" i="1" s="1"/>
  <c r="G22" i="1" l="1"/>
  <c r="B33" i="1" s="1"/>
  <c r="B32" i="1"/>
</calcChain>
</file>

<file path=xl/sharedStrings.xml><?xml version="1.0" encoding="utf-8"?>
<sst xmlns="http://schemas.openxmlformats.org/spreadsheetml/2006/main" count="31" uniqueCount="31">
  <si>
    <t>Bijlage 1 aanvraag van een subsidie door een openbaar bestuur voor aankoop van te bebossen gronden</t>
  </si>
  <si>
    <t>gemeente</t>
  </si>
  <si>
    <t>afdeling</t>
  </si>
  <si>
    <t>sectie</t>
  </si>
  <si>
    <t>capakey</t>
  </si>
  <si>
    <t>kadastrale oppervlakte (m²)</t>
  </si>
  <si>
    <t>oppervlakte beplanting (in GIS, m²)</t>
  </si>
  <si>
    <t>oppervlakte alleen natuurlijke verjonging (m²)</t>
  </si>
  <si>
    <t>totale bebossingsoppervlakte (m²)</t>
  </si>
  <si>
    <t>vroeger landgebruik</t>
  </si>
  <si>
    <t>ruimtelijke bestemming</t>
  </si>
  <si>
    <t>totaal</t>
  </si>
  <si>
    <t>Vul onderstaande tabel aan</t>
  </si>
  <si>
    <t>bedrag (€)</t>
  </si>
  <si>
    <t>andere reeds verkregen, aangevraagde of nog aan te vragen subsidies of financieringsbronnen (€)</t>
  </si>
  <si>
    <r>
      <t>subsidiabele oppervlakte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 xml:space="preserve"> in m²</t>
    </r>
  </si>
  <si>
    <t>aankoopkost subsidiabele oppervlakte (€)</t>
  </si>
  <si>
    <t>prijs/m² (90%) subsidie</t>
  </si>
  <si>
    <t>aankoopbedrag (alle gronden)</t>
  </si>
  <si>
    <t>notariskosten</t>
  </si>
  <si>
    <t>pachtuittredingsvergoeding</t>
  </si>
  <si>
    <t>andere</t>
  </si>
  <si>
    <t>totale aankoopkost</t>
  </si>
  <si>
    <t>*</t>
  </si>
  <si>
    <t>De subsidiabele oppervlakte is gelijk aan de kadastrale oppervlakte als de totale bebossingsoppervlakte (oppervlakte beplanting + oppervlakte natuurlijke verjonging) meer dan 85% bedraagt van de totale kadastrale oppervlakte. Als er minder dan 85% van de totale kadastrale oppervlakte wordt bebost, is de subsidiabele oppervlakte gelijk aan de totale bebossingsoppervlakte.</t>
  </si>
  <si>
    <t>beschrijving bebossing</t>
  </si>
  <si>
    <t>5. Ligging van de te bebossen gronden voor aankoop</t>
  </si>
  <si>
    <t>7. Financieringsplan</t>
  </si>
  <si>
    <t>indicatief subsidiebedrag (max € 7/m²)</t>
  </si>
  <si>
    <t>nr</t>
  </si>
  <si>
    <r>
      <t>Vul de kadastrale gegevens in van de percelen die u wilt aankopen en bebossen en de oppervlakte van de beplanting (</t>
    </r>
    <r>
      <rPr>
        <b/>
        <i/>
        <sz val="11"/>
        <color theme="1"/>
        <rFont val="Aptos Narrow"/>
        <family val="2"/>
        <scheme val="minor"/>
      </rPr>
      <t>één perceel per lijn</t>
    </r>
    <r>
      <rPr>
        <i/>
        <sz val="11"/>
        <color theme="1"/>
        <rFont val="Aptos Narrow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</si>
</sst>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3" xfId="0" applyFill="1" applyBorder="1" applyProtection="1">
      <protection locked="0"/>
    </xf>
    <xf numFmtId="44" fontId="0" fillId="4" borderId="3" xfId="1" applyFont="1" applyFill="1" applyBorder="1" applyProtection="1">
      <protection locked="0"/>
    </xf>
    <xf numFmtId="44" fontId="0" fillId="4" borderId="5" xfId="1" applyFont="1" applyFill="1" applyBorder="1" applyProtection="1">
      <protection locked="0"/>
    </xf>
    <xf numFmtId="44" fontId="0" fillId="4" borderId="6" xfId="1" applyFont="1" applyFill="1" applyBorder="1" applyProtection="1">
      <protection locked="0"/>
    </xf>
    <xf numFmtId="44" fontId="0" fillId="4" borderId="8" xfId="1" applyFont="1" applyFill="1" applyBorder="1" applyProtection="1">
      <protection locked="0"/>
    </xf>
    <xf numFmtId="44" fontId="0" fillId="4" borderId="10" xfId="0" applyNumberFormat="1" applyFill="1" applyBorder="1" applyProtection="1">
      <protection locked="0"/>
    </xf>
    <xf numFmtId="0" fontId="0" fillId="0" borderId="0" xfId="0" quotePrefix="1" applyProtection="1">
      <protection locked="0"/>
    </xf>
    <xf numFmtId="0" fontId="0" fillId="0" borderId="0" xfId="0" applyProtection="1">
      <protection hidden="1"/>
    </xf>
    <xf numFmtId="0" fontId="0" fillId="0" borderId="0" xfId="0" quotePrefix="1" applyProtection="1">
      <protection hidden="1"/>
    </xf>
    <xf numFmtId="0" fontId="0" fillId="3" borderId="0" xfId="0" applyFill="1" applyProtection="1">
      <protection hidden="1"/>
    </xf>
    <xf numFmtId="0" fontId="0" fillId="3" borderId="14" xfId="0" applyFill="1" applyBorder="1" applyProtection="1">
      <protection hidden="1"/>
    </xf>
    <xf numFmtId="44" fontId="0" fillId="0" borderId="0" xfId="0" applyNumberFormat="1" applyProtection="1">
      <protection hidden="1"/>
    </xf>
    <xf numFmtId="44" fontId="0" fillId="0" borderId="0" xfId="0" quotePrefix="1" applyNumberFormat="1" applyProtection="1">
      <protection hidden="1"/>
    </xf>
    <xf numFmtId="44" fontId="0" fillId="4" borderId="9" xfId="0" applyNumberFormat="1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2" fillId="3" borderId="1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wrapText="1"/>
      <protection hidden="1"/>
    </xf>
    <xf numFmtId="0" fontId="2" fillId="3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3" borderId="0" xfId="0" applyFont="1" applyFill="1" applyAlignment="1" applyProtection="1">
      <alignment vertical="distributed" shrinkToFi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AEAEA"/>
      <color rgb="FFEEEEEE"/>
      <color rgb="FFD7D7D7"/>
      <color rgb="FFE8E8E8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5B2C-1A1C-4B15-87C0-5CD82A267DE2}">
  <dimension ref="A1:L35"/>
  <sheetViews>
    <sheetView tabSelected="1" zoomScale="80" zoomScaleNormal="80" workbookViewId="0">
      <selection activeCell="A5" sqref="A5"/>
    </sheetView>
  </sheetViews>
  <sheetFormatPr defaultRowHeight="14.4" x14ac:dyDescent="0.3"/>
  <cols>
    <col min="1" max="1" width="42.5546875" style="1" customWidth="1"/>
    <col min="2" max="2" width="19.21875" style="1" customWidth="1"/>
    <col min="3" max="3" width="43.5546875" style="1" customWidth="1"/>
    <col min="4" max="4" width="28.21875" style="1" bestFit="1" customWidth="1"/>
    <col min="5" max="5" width="38.109375" style="1" bestFit="1" customWidth="1"/>
    <col min="6" max="7" width="33.77734375" style="1" bestFit="1" customWidth="1"/>
    <col min="8" max="8" width="41.88671875" style="1" bestFit="1" customWidth="1"/>
    <col min="9" max="9" width="31.21875" style="1" bestFit="1" customWidth="1"/>
    <col min="10" max="10" width="18.77734375" style="1" bestFit="1" customWidth="1"/>
    <col min="11" max="11" width="21.21875" style="1" bestFit="1" customWidth="1"/>
    <col min="12" max="16384" width="8.88671875" style="1"/>
  </cols>
  <sheetData>
    <row r="1" spans="1:12" ht="15.6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x14ac:dyDescent="0.3">
      <c r="A2" s="25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x14ac:dyDescent="0.3">
      <c r="A3" s="27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 x14ac:dyDescent="0.3">
      <c r="A4" s="28" t="s">
        <v>1</v>
      </c>
      <c r="B4" s="28" t="s">
        <v>2</v>
      </c>
      <c r="C4" s="28" t="s">
        <v>3</v>
      </c>
      <c r="D4" s="28" t="s">
        <v>29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"/>
    </row>
    <row r="5" spans="1:12" x14ac:dyDescent="0.3">
      <c r="A5" s="3"/>
      <c r="B5" s="4"/>
      <c r="C5" s="4"/>
      <c r="D5" s="4"/>
      <c r="E5" s="4"/>
      <c r="F5" s="4"/>
      <c r="G5" s="5"/>
      <c r="H5" s="4"/>
      <c r="I5" s="23">
        <f>IF(SUM(G5:H5)&gt;F5,F5,SUM(G5:H5))</f>
        <v>0</v>
      </c>
      <c r="J5" s="6"/>
      <c r="K5" s="4"/>
    </row>
    <row r="6" spans="1:12" x14ac:dyDescent="0.3">
      <c r="A6" s="7"/>
      <c r="B6" s="8"/>
      <c r="C6" s="8"/>
      <c r="D6" s="8"/>
      <c r="E6" s="8"/>
      <c r="F6" s="8"/>
      <c r="G6" s="8"/>
      <c r="H6" s="8"/>
      <c r="I6" s="24">
        <f t="shared" ref="I6:I17" si="0">IF(SUM(G6:H6)&gt;F6,F6,SUM(G6:H6))</f>
        <v>0</v>
      </c>
      <c r="J6" s="9"/>
      <c r="K6" s="8"/>
    </row>
    <row r="7" spans="1:12" x14ac:dyDescent="0.3">
      <c r="A7" s="7"/>
      <c r="B7" s="8"/>
      <c r="C7" s="8"/>
      <c r="D7" s="8"/>
      <c r="E7" s="8"/>
      <c r="F7" s="8"/>
      <c r="G7" s="8"/>
      <c r="H7" s="8"/>
      <c r="I7" s="24">
        <f t="shared" si="0"/>
        <v>0</v>
      </c>
      <c r="J7" s="9"/>
      <c r="K7" s="8"/>
    </row>
    <row r="8" spans="1:12" x14ac:dyDescent="0.3">
      <c r="A8" s="7"/>
      <c r="B8" s="8"/>
      <c r="C8" s="8"/>
      <c r="D8" s="8"/>
      <c r="E8" s="8"/>
      <c r="F8" s="8"/>
      <c r="G8" s="8"/>
      <c r="H8" s="8"/>
      <c r="I8" s="24">
        <f t="shared" si="0"/>
        <v>0</v>
      </c>
      <c r="J8" s="9"/>
      <c r="K8" s="8"/>
    </row>
    <row r="9" spans="1:12" x14ac:dyDescent="0.3">
      <c r="A9" s="7"/>
      <c r="B9" s="8"/>
      <c r="C9" s="8"/>
      <c r="D9" s="8"/>
      <c r="E9" s="8"/>
      <c r="F9" s="8"/>
      <c r="G9" s="8"/>
      <c r="H9" s="8"/>
      <c r="I9" s="24">
        <f t="shared" si="0"/>
        <v>0</v>
      </c>
      <c r="J9" s="9"/>
      <c r="K9" s="8"/>
    </row>
    <row r="10" spans="1:12" x14ac:dyDescent="0.3">
      <c r="A10" s="7"/>
      <c r="B10" s="8"/>
      <c r="C10" s="8"/>
      <c r="D10" s="8"/>
      <c r="E10" s="8"/>
      <c r="F10" s="8"/>
      <c r="G10" s="8"/>
      <c r="H10" s="8"/>
      <c r="I10" s="24">
        <f t="shared" si="0"/>
        <v>0</v>
      </c>
      <c r="J10" s="9"/>
      <c r="K10" s="8"/>
    </row>
    <row r="11" spans="1:12" x14ac:dyDescent="0.3">
      <c r="A11" s="7"/>
      <c r="B11" s="8"/>
      <c r="C11" s="8"/>
      <c r="D11" s="8"/>
      <c r="E11" s="8"/>
      <c r="F11" s="8"/>
      <c r="G11" s="8"/>
      <c r="H11" s="8"/>
      <c r="I11" s="24">
        <f t="shared" si="0"/>
        <v>0</v>
      </c>
      <c r="J11" s="9"/>
      <c r="K11" s="8"/>
    </row>
    <row r="12" spans="1:12" x14ac:dyDescent="0.3">
      <c r="A12" s="7"/>
      <c r="B12" s="8"/>
      <c r="C12" s="8"/>
      <c r="D12" s="8"/>
      <c r="E12" s="8"/>
      <c r="F12" s="8"/>
      <c r="G12" s="8"/>
      <c r="H12" s="8"/>
      <c r="I12" s="24">
        <f t="shared" si="0"/>
        <v>0</v>
      </c>
      <c r="J12" s="9"/>
      <c r="K12" s="8"/>
    </row>
    <row r="13" spans="1:12" x14ac:dyDescent="0.3">
      <c r="A13" s="7"/>
      <c r="B13" s="8"/>
      <c r="C13" s="8"/>
      <c r="D13" s="8"/>
      <c r="E13" s="8"/>
      <c r="F13" s="8"/>
      <c r="G13" s="8"/>
      <c r="H13" s="8"/>
      <c r="I13" s="24">
        <f t="shared" si="0"/>
        <v>0</v>
      </c>
      <c r="J13" s="9"/>
      <c r="K13" s="8"/>
    </row>
    <row r="14" spans="1:12" x14ac:dyDescent="0.3">
      <c r="A14" s="7"/>
      <c r="B14" s="8"/>
      <c r="C14" s="8"/>
      <c r="D14" s="8"/>
      <c r="E14" s="8"/>
      <c r="F14" s="8"/>
      <c r="G14" s="8"/>
      <c r="H14" s="8"/>
      <c r="I14" s="24">
        <f t="shared" si="0"/>
        <v>0</v>
      </c>
      <c r="J14" s="9"/>
      <c r="K14" s="8"/>
    </row>
    <row r="15" spans="1:12" x14ac:dyDescent="0.3">
      <c r="A15" s="7"/>
      <c r="B15" s="8"/>
      <c r="C15" s="8"/>
      <c r="D15" s="8"/>
      <c r="E15" s="8"/>
      <c r="F15" s="8"/>
      <c r="G15" s="8"/>
      <c r="H15" s="8"/>
      <c r="I15" s="24">
        <f t="shared" si="0"/>
        <v>0</v>
      </c>
      <c r="J15" s="9"/>
      <c r="K15" s="8"/>
    </row>
    <row r="16" spans="1:12" x14ac:dyDescent="0.3">
      <c r="A16" s="7"/>
      <c r="B16" s="8"/>
      <c r="C16" s="8"/>
      <c r="D16" s="8"/>
      <c r="E16" s="8"/>
      <c r="F16" s="8"/>
      <c r="G16" s="8"/>
      <c r="H16" s="8"/>
      <c r="I16" s="24">
        <f t="shared" si="0"/>
        <v>0</v>
      </c>
      <c r="J16" s="9"/>
      <c r="K16" s="8"/>
    </row>
    <row r="17" spans="1:11" x14ac:dyDescent="0.3">
      <c r="A17" s="7"/>
      <c r="B17" s="8"/>
      <c r="C17" s="8"/>
      <c r="D17" s="8"/>
      <c r="E17" s="8"/>
      <c r="F17" s="8"/>
      <c r="G17" s="8"/>
      <c r="H17" s="8"/>
      <c r="I17" s="24">
        <f t="shared" si="0"/>
        <v>0</v>
      </c>
      <c r="J17" s="9"/>
      <c r="K17" s="8"/>
    </row>
    <row r="18" spans="1:11" x14ac:dyDescent="0.3">
      <c r="A18" s="31" t="s">
        <v>11</v>
      </c>
      <c r="B18" s="18"/>
      <c r="C18" s="18"/>
      <c r="D18" s="18"/>
      <c r="E18" s="18"/>
      <c r="F18" s="18">
        <f>SUM(F5:F17)</f>
        <v>0</v>
      </c>
      <c r="G18" s="18">
        <f>SUM(G5:G17)</f>
        <v>0</v>
      </c>
      <c r="H18" s="18">
        <f>SUM(H5:H17)</f>
        <v>0</v>
      </c>
      <c r="I18" s="19">
        <f>SUM(I5:I17)</f>
        <v>0</v>
      </c>
      <c r="J18" s="18"/>
      <c r="K18" s="18"/>
    </row>
    <row r="19" spans="1:11" x14ac:dyDescent="0.3">
      <c r="A19" s="25" t="s">
        <v>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3">
      <c r="A20" s="32" t="s">
        <v>12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8.8" x14ac:dyDescent="0.3">
      <c r="A21" s="16"/>
      <c r="B21" s="28" t="s">
        <v>13</v>
      </c>
      <c r="C21" s="30" t="s">
        <v>14</v>
      </c>
      <c r="D21" s="28" t="s">
        <v>15</v>
      </c>
      <c r="E21" s="28" t="s">
        <v>16</v>
      </c>
      <c r="F21" s="28" t="s">
        <v>17</v>
      </c>
      <c r="G21" s="28" t="s">
        <v>28</v>
      </c>
    </row>
    <row r="22" spans="1:11" x14ac:dyDescent="0.3">
      <c r="A22" s="29" t="s">
        <v>18</v>
      </c>
      <c r="B22" s="10"/>
      <c r="C22" s="11"/>
      <c r="D22" s="16">
        <f>IF(I18&lt;F18*0.85,I18,F18)</f>
        <v>0</v>
      </c>
      <c r="E22" s="20" t="e">
        <f>ROUND(((B26/F18)*D22),2)</f>
        <v>#DIV/0!</v>
      </c>
      <c r="F22" s="21" t="e">
        <f>ROUND(((E22*0.9)/D22),2)</f>
        <v>#DIV/0!</v>
      </c>
      <c r="G22" s="20" t="e">
        <f>ROUND((IF(F22&lt;=7,E22*0.9,(D22*7))),2)</f>
        <v>#DIV/0!</v>
      </c>
    </row>
    <row r="23" spans="1:11" x14ac:dyDescent="0.3">
      <c r="A23" s="29" t="s">
        <v>19</v>
      </c>
      <c r="B23" s="12"/>
      <c r="C23" s="13"/>
    </row>
    <row r="24" spans="1:11" x14ac:dyDescent="0.3">
      <c r="A24" s="29" t="s">
        <v>20</v>
      </c>
      <c r="B24" s="12"/>
      <c r="C24" s="13"/>
    </row>
    <row r="25" spans="1:11" x14ac:dyDescent="0.3">
      <c r="A25" s="29" t="s">
        <v>21</v>
      </c>
      <c r="B25" s="12"/>
      <c r="C25" s="13"/>
    </row>
    <row r="26" spans="1:11" x14ac:dyDescent="0.3">
      <c r="A26" s="29" t="s">
        <v>22</v>
      </c>
      <c r="B26" s="22">
        <f>SUM(B22:B25)</f>
        <v>0</v>
      </c>
      <c r="C26" s="14"/>
    </row>
    <row r="28" spans="1:11" x14ac:dyDescent="0.3">
      <c r="A28" s="34" t="s">
        <v>23</v>
      </c>
      <c r="B28" s="33" t="s">
        <v>24</v>
      </c>
      <c r="C28" s="16"/>
      <c r="D28" s="16"/>
      <c r="E28" s="16"/>
      <c r="F28" s="16"/>
      <c r="G28" s="16"/>
    </row>
    <row r="29" spans="1:11" x14ac:dyDescent="0.3">
      <c r="A29" s="16"/>
      <c r="B29" s="31" t="s">
        <v>25</v>
      </c>
      <c r="C29" s="18"/>
      <c r="D29" s="16"/>
      <c r="E29" s="16"/>
      <c r="F29" s="16"/>
      <c r="G29" s="16"/>
    </row>
    <row r="30" spans="1:11" x14ac:dyDescent="0.3">
      <c r="A30" s="16"/>
      <c r="B30" s="16" t="str">
        <f>"De totale kadastrale oppervlakte bedraagt "&amp;F18&amp;" m²."&amp;" Er wordt "&amp;I18&amp;" m² beplant."</f>
        <v>De totale kadastrale oppervlakte bedraagt 0 m². Er wordt 0 m² beplant.</v>
      </c>
      <c r="C30" s="16"/>
      <c r="D30" s="16"/>
      <c r="E30" s="16"/>
      <c r="F30" s="16"/>
      <c r="G30" s="16"/>
    </row>
    <row r="31" spans="1:11" x14ac:dyDescent="0.3">
      <c r="A31" s="16"/>
      <c r="B31" s="17" t="str">
        <f>IF($F$18*0.85&gt;$I$18,"De subsidiabele oppervlakte bedraagt "&amp;$I$18&amp; " m² want er wordt minder dan 85% van de kadastrale oppervlakte beplant.","De subsidiabele oppervlakte bedraagt "&amp;$F$18&amp;" m² want er wordt meer dan 85% van de kadastrale oppervlakte beplant.")</f>
        <v>De subsidiabele oppervlakte bedraagt 0 m² want er wordt meer dan 85% van de kadastrale oppervlakte beplant.</v>
      </c>
      <c r="C31" s="16"/>
      <c r="D31" s="16"/>
      <c r="E31" s="16"/>
      <c r="F31" s="20"/>
      <c r="G31" s="16"/>
    </row>
    <row r="32" spans="1:11" x14ac:dyDescent="0.3">
      <c r="A32" s="16"/>
      <c r="B32" s="17" t="e">
        <f>IF($F$18*0.85&lt;=SUM($G$18:$H$18),"De totale aankoopkost bedraagt "&amp;$E$22&amp;" euro."&amp;" De subsidie is gelijk aan de aankoopkost x 90%" &amp;" = "&amp;$E$22*0.9&amp;" euro.","De herrekende aankoopkost bedraagt "&amp;$E$22&amp;" euro."&amp;" De subsidie bedraagt "&amp;E$22&amp; " euro" &amp;" x 90%,"&amp;" dat is gelijk aan "&amp;$E$22*0.9&amp;" euro.")</f>
        <v>#DIV/0!</v>
      </c>
      <c r="C32" s="16"/>
      <c r="D32" s="16"/>
      <c r="E32" s="16"/>
      <c r="F32" s="16"/>
      <c r="G32" s="16"/>
    </row>
    <row r="33" spans="1:7" x14ac:dyDescent="0.3">
      <c r="A33" s="16"/>
      <c r="B33" s="16" t="e">
        <f>IF($F$22&lt;=7,"De subsidie gedeeld door de subsidiabele oppervlakte is gelijk aan "&amp;$F$22&amp;" euro per m², dat is lager dan het plafond (€ 7/m²)."&amp;" Bijgevolg is het finale subsidiebedrag gelijk aan "&amp;$G$22&amp;" euro.","De subsidie gedeeld door de subsidiabele oppervlakte is gelijk aan "&amp;$F$22&amp;" euro per m², dat is hoger dan het plafond. Het plafond wordt toegepast: 7 euro x "&amp;$D$22&amp;" m²"&amp;" is gelijk aan "&amp;(7*$D$22)&amp; " euro als finale subsidie.")</f>
        <v>#DIV/0!</v>
      </c>
      <c r="C33" s="16"/>
      <c r="D33" s="16"/>
      <c r="E33" s="16"/>
      <c r="F33" s="16"/>
      <c r="G33" s="16"/>
    </row>
    <row r="35" spans="1:7" x14ac:dyDescent="0.3">
      <c r="B35" s="15"/>
    </row>
  </sheetData>
  <sheetProtection algorithmName="SHA-512" hashValue="4ysmJA63kMQZuc3C+ky0HN200tsX2+OwaKaFGxwC61lJqvRQFVOetnzGiPdnX06YkZfIYE8b3fcxN+exHLq+2A==" saltValue="OiR+f91M1PMqIt4+kIjk7w==" spinCount="100000" sheet="1" objects="1" scenarios="1"/>
  <mergeCells count="1">
    <mergeCell ref="A1:K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ec0f0-7796-43d0-ac1f-4c8c46ee0bd1" xsi:nil="true"/>
    <lcf76f155ced4ddcb4097134ff3c332f xmlns="f6c3383f-f5aa-4712-9408-aaaa495dfd35">
      <Terms xmlns="http://schemas.microsoft.com/office/infopath/2007/PartnerControls"/>
    </lcf76f155ced4ddcb4097134ff3c332f>
    <Naamdossier xmlns="f6c3383f-f5aa-4712-9408-aaaa495dfd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8A0A2D9CF9B4496D0E6A3B3174730" ma:contentTypeVersion="13" ma:contentTypeDescription="Een nieuw document maken." ma:contentTypeScope="" ma:versionID="cf7d0594295ab88f9e3c45cf10398115">
  <xsd:schema xmlns:xsd="http://www.w3.org/2001/XMLSchema" xmlns:xs="http://www.w3.org/2001/XMLSchema" xmlns:p="http://schemas.microsoft.com/office/2006/metadata/properties" xmlns:ns2="f6c3383f-f5aa-4712-9408-aaaa495dfd35" xmlns:ns3="9a9ec0f0-7796-43d0-ac1f-4c8c46ee0bd1" targetNamespace="http://schemas.microsoft.com/office/2006/metadata/properties" ma:root="true" ma:fieldsID="29f3f6b0632390c7e6bd045571406ed4" ns2:_="" ns3:_="">
    <xsd:import namespace="f6c3383f-f5aa-4712-9408-aaaa495dfd35"/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Naamdossie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3383f-f5aa-4712-9408-aaaa495df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aamdossier" ma:index="11" nillable="true" ma:displayName="Naam dossier" ma:description="Naam aanvrager + locatie (gemeente)" ma:format="Dropdown" ma:internalName="Naamdossier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d75b8a8-cf24-42fc-ac7c-9dc4197e728d}" ma:internalName="TaxCatchAll" ma:showField="CatchAllData" ma:web="c2312655-1061-4efc-b3d0-583d0aef0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03B33-3316-4338-A4F0-3484A0827914}">
  <ds:schemaRefs>
    <ds:schemaRef ds:uri="http://purl.org/dc/elements/1.1/"/>
    <ds:schemaRef ds:uri="http://schemas.microsoft.com/office/2006/metadata/properties"/>
    <ds:schemaRef ds:uri="c2312655-1061-4efc-b3d0-583d0aef0aed"/>
    <ds:schemaRef ds:uri="http://schemas.openxmlformats.org/package/2006/metadata/core-properties"/>
    <ds:schemaRef ds:uri="http://purl.org/dc/terms/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c1f8fff7-77ae-46f0-a03e-0a6b9c7e15ad"/>
    <ds:schemaRef ds:uri="http://www.w3.org/XML/1998/namespace"/>
    <ds:schemaRef ds:uri="http://purl.org/dc/dcmitype/"/>
    <ds:schemaRef ds:uri="f6c3383f-f5aa-4712-9408-aaaa495dfd35"/>
  </ds:schemaRefs>
</ds:datastoreItem>
</file>

<file path=customXml/itemProps2.xml><?xml version="1.0" encoding="utf-8"?>
<ds:datastoreItem xmlns:ds="http://schemas.openxmlformats.org/officeDocument/2006/customXml" ds:itemID="{41D766D0-B38D-44D3-AB5A-F7197E8B5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3383f-f5aa-4712-9408-aaaa495dfd35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8F4065-8D0D-47C0-81C7-42D172A7E27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aanvraag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Damme Jolien</dc:creator>
  <cp:keywords/>
  <dc:description/>
  <cp:lastModifiedBy>Van Damme Jolien</cp:lastModifiedBy>
  <cp:revision/>
  <dcterms:created xsi:type="dcterms:W3CDTF">2025-01-22T10:28:11Z</dcterms:created>
  <dcterms:modified xsi:type="dcterms:W3CDTF">2026-01-08T13:55:48Z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0x010100C0D8A0A2D9CF9B4496D0E6A3B3174730</vt:lpwstr>
  </property>
  <property fmtid="{D5CDD505-2E9C-101B-9397-08002B2CF9AE}" pid="3" name="MediaServiceImageTags">
    <vt:lpwstr/>
  </property>
  <property fmtid="{D5CDD505-2E9C-101B-9397-08002B2CF9AE}" pid="4" name="AVES_x0020_Vaste_x0020_Trefwoorden">
    <vt:lpwstr>7;#Subsidie|b4092859-1b89-4cbc-8d9e-c5a115966188</vt:lpwstr>
  </property>
  <property fmtid="{D5CDD505-2E9C-101B-9397-08002B2CF9AE}" pid="5" name="AVES Vaste Trefwoorden">
    <vt:lpwstr>7;#Subsidie|b4092859-1b89-4cbc-8d9e-c5a115966188</vt:lpwstr>
  </property>
</Properties>
</file>